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rie\Dropbox\PRO-POACEA\PRO-Livre-Eyrolles\2015-derniers-relectures\Contenus additionnels\Livraison VM-2015\"/>
    </mc:Choice>
  </mc:AlternateContent>
  <bookViews>
    <workbookView xWindow="240" yWindow="36" windowWidth="20112" windowHeight="7488"/>
  </bookViews>
  <sheets>
    <sheet name="Evaluation Campagne Achat Media" sheetId="2" r:id="rId1"/>
  </sheets>
  <calcPr calcId="152511" concurrentCalc="0"/>
</workbook>
</file>

<file path=xl/calcChain.xml><?xml version="1.0" encoding="utf-8"?>
<calcChain xmlns="http://schemas.openxmlformats.org/spreadsheetml/2006/main">
  <c r="K9" i="2" l="1"/>
  <c r="J9" i="2"/>
  <c r="G9" i="2"/>
  <c r="I9" i="2"/>
  <c r="L9" i="2"/>
  <c r="M8" i="2"/>
  <c r="M7" i="2"/>
  <c r="L7" i="2"/>
  <c r="G7" i="2"/>
  <c r="J7" i="2"/>
  <c r="I7" i="2"/>
  <c r="M6" i="2"/>
  <c r="F6" i="2"/>
  <c r="I6" i="2"/>
  <c r="L6" i="2"/>
  <c r="J6" i="2"/>
  <c r="L8" i="2"/>
  <c r="I8" i="2"/>
  <c r="G8" i="2"/>
  <c r="J8" i="2"/>
</calcChain>
</file>

<file path=xl/sharedStrings.xml><?xml version="1.0" encoding="utf-8"?>
<sst xmlns="http://schemas.openxmlformats.org/spreadsheetml/2006/main" count="37" uniqueCount="34">
  <si>
    <t>Nom du site</t>
  </si>
  <si>
    <t>Nom de la campagne</t>
  </si>
  <si>
    <t>Période</t>
  </si>
  <si>
    <t>Type eLeviers</t>
  </si>
  <si>
    <t>Display</t>
  </si>
  <si>
    <t>Support</t>
  </si>
  <si>
    <t>Nbre d'impressions</t>
  </si>
  <si>
    <t>CPM</t>
  </si>
  <si>
    <t>Nbre de clics</t>
  </si>
  <si>
    <t>CPC</t>
  </si>
  <si>
    <t>Budget (en euros)</t>
  </si>
  <si>
    <t>Notes</t>
  </si>
  <si>
    <t>*1</t>
  </si>
  <si>
    <t>*2</t>
  </si>
  <si>
    <t>spécifier sur quelle base l'achat média a été fait : CPM, CPC, Coût au lead ou au formulaire rempli, pourcentage de chiffre d'affaires</t>
  </si>
  <si>
    <t>Détails campagne (*1)</t>
  </si>
  <si>
    <t>Nom du groupe d'annonces</t>
  </si>
  <si>
    <t>Evaluation Campagne Achat Média Online</t>
  </si>
  <si>
    <t>ex : Emplacement si plusieurs emplacements sur même site</t>
  </si>
  <si>
    <t>SEA (adwords)</t>
  </si>
  <si>
    <t>groupe d'annonce # 1</t>
  </si>
  <si>
    <t>Taux de clic</t>
  </si>
  <si>
    <t>CPC (en euros)</t>
  </si>
  <si>
    <t>Taux de transformation (Nbre de transformations / Nbre de clics)</t>
  </si>
  <si>
    <t>Base de tarification de la campagne</t>
  </si>
  <si>
    <t xml:space="preserve">Affiliation </t>
  </si>
  <si>
    <t>CPL (Coût par lead) - ex coût par formulaire complété</t>
  </si>
  <si>
    <t>Nom du site ou plus globalement de la plateforme</t>
  </si>
  <si>
    <t>CAC (Coût d'acquisition en euros HT)</t>
  </si>
  <si>
    <t>Nbre de transformations (exemple nombre de formulaires complétés)</t>
  </si>
  <si>
    <t>Pour certaines campagnes, plusieurs lignes seront nécessaires pour détailler la campagne et évaluer de manière les performances (emplacement sur site, taille des bannières, quelle création si vous testez plusieurs créations…)</t>
  </si>
  <si>
    <t>Base de tarification de la campagne (*2)</t>
  </si>
  <si>
    <t>dans les cellules non surlignées, vous trouvez les formules qui s'appuient sur les cellules surlignées</t>
  </si>
  <si>
    <t>Les cellules surlignées sont celles que vous devez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</si>
</sst>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0.0%"/>
    <numFmt numFmtId="167" formatCode="_-* #,##0.00\ [$€-40C]_-;\-* #,##0.00\ [$€-40C]_-;_-* &quot;-&quot;??\ [$€-40C]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166" fontId="0" fillId="0" borderId="0" xfId="2" applyNumberFormat="1" applyFont="1"/>
    <xf numFmtId="2" fontId="0" fillId="0" borderId="0" xfId="0" applyNumberFormat="1"/>
    <xf numFmtId="165" fontId="0" fillId="2" borderId="0" xfId="1" applyNumberFormat="1" applyFont="1" applyFill="1"/>
    <xf numFmtId="0" fontId="0" fillId="2" borderId="0" xfId="0" applyFill="1"/>
    <xf numFmtId="10" fontId="0" fillId="0" borderId="0" xfId="2" applyNumberFormat="1" applyFont="1" applyFill="1"/>
    <xf numFmtId="167" fontId="0" fillId="2" borderId="0" xfId="1" applyNumberFormat="1" applyFont="1" applyFill="1"/>
    <xf numFmtId="167" fontId="0" fillId="0" borderId="0" xfId="0" applyNumberFormat="1"/>
    <xf numFmtId="2" fontId="0" fillId="2" borderId="0" xfId="0" applyNumberFormat="1" applyFill="1"/>
    <xf numFmtId="164" fontId="0" fillId="0" borderId="0" xfId="1" applyFont="1"/>
    <xf numFmtId="10" fontId="0" fillId="0" borderId="0" xfId="2" applyNumberFormat="1" applyFont="1"/>
    <xf numFmtId="164" fontId="0" fillId="2" borderId="0" xfId="1" applyFont="1" applyFill="1"/>
    <xf numFmtId="167" fontId="0" fillId="2" borderId="0" xfId="0" applyNumberFormat="1" applyFill="1"/>
    <xf numFmtId="0" fontId="0" fillId="0" borderId="0" xfId="0" applyAlignment="1">
      <alignment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pane ySplit="5" topLeftCell="A6" activePane="bottomLeft" state="frozen"/>
      <selection pane="bottomLeft"/>
    </sheetView>
  </sheetViews>
  <sheetFormatPr baseColWidth="10" defaultRowHeight="14.4" x14ac:dyDescent="0.3"/>
  <cols>
    <col min="1" max="1" width="16" customWidth="1"/>
    <col min="2" max="2" width="40.21875" customWidth="1"/>
    <col min="3" max="3" width="27.33203125" customWidth="1"/>
    <col min="4" max="4" width="17.5546875" customWidth="1"/>
    <col min="5" max="5" width="26.109375" customWidth="1"/>
    <col min="6" max="6" width="15.5546875" customWidth="1"/>
    <col min="8" max="9" width="10.88671875" customWidth="1"/>
    <col min="10" max="10" width="8.5546875" customWidth="1"/>
    <col min="11" max="12" width="17.33203125" customWidth="1"/>
    <col min="13" max="13" width="14.6640625" customWidth="1"/>
  </cols>
  <sheetData>
    <row r="1" spans="1:13" x14ac:dyDescent="0.3">
      <c r="A1" t="s">
        <v>17</v>
      </c>
      <c r="C1" s="7" t="s">
        <v>33</v>
      </c>
      <c r="D1" s="7"/>
      <c r="E1" s="7"/>
      <c r="F1" s="7"/>
    </row>
    <row r="2" spans="1:13" x14ac:dyDescent="0.3">
      <c r="A2" t="s">
        <v>1</v>
      </c>
      <c r="C2" s="7" t="s">
        <v>32</v>
      </c>
      <c r="D2" s="7"/>
      <c r="E2" s="7"/>
      <c r="F2" s="7"/>
    </row>
    <row r="3" spans="1:13" x14ac:dyDescent="0.3">
      <c r="A3" t="s">
        <v>2</v>
      </c>
    </row>
    <row r="5" spans="1:13" s="2" customFormat="1" ht="72" x14ac:dyDescent="0.3">
      <c r="A5" s="2" t="s">
        <v>3</v>
      </c>
      <c r="B5" s="2" t="s">
        <v>5</v>
      </c>
      <c r="C5" s="2" t="s">
        <v>15</v>
      </c>
      <c r="D5" s="2" t="s">
        <v>10</v>
      </c>
      <c r="E5" s="2" t="s">
        <v>31</v>
      </c>
      <c r="F5" s="2" t="s">
        <v>6</v>
      </c>
      <c r="G5" s="2" t="s">
        <v>7</v>
      </c>
      <c r="H5" s="2" t="s">
        <v>8</v>
      </c>
      <c r="I5" s="2" t="s">
        <v>21</v>
      </c>
      <c r="J5" s="2" t="s">
        <v>22</v>
      </c>
      <c r="K5" s="2" t="s">
        <v>29</v>
      </c>
      <c r="L5" s="2" t="s">
        <v>23</v>
      </c>
      <c r="M5" s="2" t="s">
        <v>28</v>
      </c>
    </row>
    <row r="6" spans="1:13" ht="45.75" customHeight="1" x14ac:dyDescent="0.3">
      <c r="A6" t="s">
        <v>4</v>
      </c>
      <c r="B6" t="s">
        <v>0</v>
      </c>
      <c r="C6" s="1" t="s">
        <v>18</v>
      </c>
      <c r="D6" s="9">
        <v>5000</v>
      </c>
      <c r="E6" t="s">
        <v>7</v>
      </c>
      <c r="F6" s="6">
        <f>D6/G6*1000</f>
        <v>100000</v>
      </c>
      <c r="G6" s="7">
        <v>50</v>
      </c>
      <c r="H6" s="11">
        <v>300</v>
      </c>
      <c r="I6" s="4">
        <f>H6/F6</f>
        <v>3.0000000000000001E-3</v>
      </c>
      <c r="J6" s="10">
        <f>D6/H6</f>
        <v>16.666666666666668</v>
      </c>
      <c r="K6" s="7">
        <v>15</v>
      </c>
      <c r="L6" s="8">
        <f>K6/H6</f>
        <v>0.05</v>
      </c>
      <c r="M6" s="10">
        <f>D6/K6</f>
        <v>333.33333333333331</v>
      </c>
    </row>
    <row r="7" spans="1:13" x14ac:dyDescent="0.3">
      <c r="A7" t="s">
        <v>19</v>
      </c>
      <c r="C7" t="s">
        <v>16</v>
      </c>
      <c r="D7" s="9">
        <v>4000</v>
      </c>
      <c r="E7" t="s">
        <v>9</v>
      </c>
      <c r="F7" s="14">
        <v>2500000</v>
      </c>
      <c r="G7">
        <f>D7/F7*1000</f>
        <v>1.6</v>
      </c>
      <c r="H7" s="7">
        <v>8000</v>
      </c>
      <c r="I7" s="13">
        <f>H7/F7</f>
        <v>3.2000000000000002E-3</v>
      </c>
      <c r="J7" s="10">
        <f>D7/H7</f>
        <v>0.5</v>
      </c>
      <c r="K7" s="7">
        <v>275</v>
      </c>
      <c r="L7" s="13">
        <f>K7/H7</f>
        <v>3.4375000000000003E-2</v>
      </c>
      <c r="M7" s="10">
        <f>D7/K7</f>
        <v>14.545454545454545</v>
      </c>
    </row>
    <row r="8" spans="1:13" x14ac:dyDescent="0.3">
      <c r="A8" t="s">
        <v>19</v>
      </c>
      <c r="C8" t="s">
        <v>20</v>
      </c>
      <c r="D8" s="9">
        <v>3000</v>
      </c>
      <c r="E8" t="s">
        <v>9</v>
      </c>
      <c r="F8" s="6">
        <v>1500000</v>
      </c>
      <c r="G8" s="5">
        <f>D8/F8*1000</f>
        <v>2</v>
      </c>
      <c r="H8" s="7">
        <v>4500</v>
      </c>
      <c r="I8" s="4">
        <f>H8/F8</f>
        <v>3.0000000000000001E-3</v>
      </c>
      <c r="J8" s="10">
        <f>D8/H8</f>
        <v>0.66666666666666663</v>
      </c>
      <c r="K8" s="7">
        <v>150</v>
      </c>
      <c r="L8" s="8">
        <f>K8/H8</f>
        <v>3.3333333333333333E-2</v>
      </c>
      <c r="M8" s="10">
        <f>D8/K8</f>
        <v>20</v>
      </c>
    </row>
    <row r="9" spans="1:13" ht="28.8" x14ac:dyDescent="0.3">
      <c r="A9" t="s">
        <v>25</v>
      </c>
      <c r="B9" s="1" t="s">
        <v>27</v>
      </c>
      <c r="D9" s="9">
        <v>3000</v>
      </c>
      <c r="E9" s="1" t="s">
        <v>26</v>
      </c>
      <c r="F9" s="6">
        <v>1200000</v>
      </c>
      <c r="G9">
        <f>D9/F9*1000</f>
        <v>2.5</v>
      </c>
      <c r="H9" s="7">
        <v>6000</v>
      </c>
      <c r="I9" s="4">
        <f>H9/F9</f>
        <v>5.0000000000000001E-3</v>
      </c>
      <c r="J9" s="10">
        <f>D9/H9</f>
        <v>0.5</v>
      </c>
      <c r="K9">
        <f>D9/M9</f>
        <v>600</v>
      </c>
      <c r="L9" s="8">
        <f>K9/H9</f>
        <v>0.1</v>
      </c>
      <c r="M9" s="15">
        <v>5</v>
      </c>
    </row>
    <row r="10" spans="1:13" x14ac:dyDescent="0.3">
      <c r="F10" s="12"/>
    </row>
    <row r="11" spans="1:13" x14ac:dyDescent="0.3">
      <c r="A11" s="3" t="s">
        <v>11</v>
      </c>
    </row>
    <row r="12" spans="1:13" ht="32.4" customHeight="1" x14ac:dyDescent="0.3">
      <c r="A12" t="s">
        <v>12</v>
      </c>
      <c r="B12" s="16" t="s">
        <v>30</v>
      </c>
      <c r="C12" s="16"/>
      <c r="D12" s="16"/>
      <c r="E12" s="16"/>
    </row>
    <row r="13" spans="1:13" ht="30" customHeight="1" x14ac:dyDescent="0.3">
      <c r="A13" t="s">
        <v>13</v>
      </c>
      <c r="B13" s="1" t="s">
        <v>24</v>
      </c>
      <c r="C13" s="16" t="s">
        <v>14</v>
      </c>
      <c r="D13" s="16"/>
      <c r="E13" s="16"/>
    </row>
  </sheetData>
  <mergeCells count="2">
    <mergeCell ref="B12:E12"/>
    <mergeCell ref="C13:E13"/>
  </mergeCells>
  <pageMargins left="0.70866141732283505" right="0.70866141732283505" top="0.74803149606299202" bottom="0.74803149606299202" header="0.31496062992126" footer="0.31496062992126"/>
  <pageSetup paperSize="9" orientation="portrait" r:id="rId1"/>
  <headerFooter>
    <oddFooter>&amp;LLes Fiches Outils du Webmarketing – Editions Eyrolles – Auteurs : Marie-Alice Boyé, Valérie March, Nathalie Schipounoff - 2015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Evaluation Campagne Achat Media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</dc:creator>
  <cp:lastModifiedBy>Valerie</cp:lastModifiedBy>
  <cp:lastPrinted>2015-01-24T17:31:59Z</cp:lastPrinted>
  <dcterms:created xsi:type="dcterms:W3CDTF">2014-11-13T19:22:18Z</dcterms:created>
  <dcterms:modified xsi:type="dcterms:W3CDTF">2015-03-08T16:21:20Z</dcterms:modified>
</cp:coreProperties>
</file>