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euil1" sheetId="1" r:id="rId1"/>
    <sheet name="Feuil2" sheetId="4" r:id="rId2"/>
    <sheet name="Feuil3" sheetId="6" r:id="rId3"/>
    <sheet name="Feuil4" sheetId="8" r:id="rId4"/>
    <sheet name="Feuil5" sheetId="9" r:id="rId5"/>
    <sheet name="Feuil6" sheetId="10" r:id="rId6"/>
    <sheet name="Feuil7" sheetId="11" r:id="rId7"/>
  </sheets>
  <calcPr calcId="124519"/>
</workbook>
</file>

<file path=xl/calcChain.xml><?xml version="1.0" encoding="utf-8"?>
<calcChain xmlns="http://schemas.openxmlformats.org/spreadsheetml/2006/main">
  <c r="D3" i="11"/>
  <c r="E3"/>
  <c r="F3"/>
  <c r="G3"/>
  <c r="H3"/>
  <c r="I3"/>
  <c r="J3"/>
  <c r="K3"/>
  <c r="L3"/>
  <c r="C3"/>
  <c r="B3"/>
  <c r="E22" i="4"/>
  <c r="D22"/>
  <c r="C22"/>
  <c r="B22"/>
  <c r="F21"/>
  <c r="F20"/>
  <c r="F19"/>
  <c r="F18"/>
  <c r="F17"/>
  <c r="F16"/>
  <c r="F15"/>
  <c r="F14"/>
  <c r="F13"/>
  <c r="F12"/>
  <c r="F11"/>
  <c r="F10"/>
  <c r="F9"/>
  <c r="F8"/>
  <c r="F7"/>
  <c r="F6"/>
  <c r="F22" s="1"/>
  <c r="C22" i="1"/>
  <c r="D22"/>
  <c r="E22"/>
  <c r="F22"/>
  <c r="B22"/>
  <c r="F7"/>
  <c r="F8"/>
  <c r="F9"/>
  <c r="F10"/>
  <c r="F11"/>
  <c r="F12"/>
  <c r="F13"/>
  <c r="F14"/>
  <c r="F15"/>
  <c r="F16"/>
  <c r="F17"/>
  <c r="F18"/>
  <c r="F19"/>
  <c r="F20"/>
  <c r="F21"/>
  <c r="F6"/>
</calcChain>
</file>

<file path=xl/sharedStrings.xml><?xml version="1.0" encoding="utf-8"?>
<sst xmlns="http://schemas.openxmlformats.org/spreadsheetml/2006/main" count="74" uniqueCount="50">
  <si>
    <r>
      <t>ABC et C</t>
    </r>
    <r>
      <rPr>
        <vertAlign val="superscript"/>
        <sz val="11"/>
        <color theme="1"/>
        <rFont val="Calibri"/>
        <family val="2"/>
        <scheme val="minor"/>
      </rPr>
      <t>ie</t>
    </r>
  </si>
  <si>
    <t>Résultats des ventes par modèle</t>
  </si>
  <si>
    <t>VS2006</t>
  </si>
  <si>
    <t>Modèle</t>
  </si>
  <si>
    <t>Trim 1</t>
  </si>
  <si>
    <t>Trim 2</t>
  </si>
  <si>
    <t>Trim 3</t>
  </si>
  <si>
    <t>Trim 4</t>
  </si>
  <si>
    <t>Total</t>
  </si>
  <si>
    <t>Centre</t>
  </si>
  <si>
    <t>Est</t>
  </si>
  <si>
    <t>Ouest</t>
  </si>
  <si>
    <t>Plan</t>
  </si>
  <si>
    <t>Réel</t>
  </si>
  <si>
    <t>Ecart acceptable : +/- 10% par rapport au plan</t>
  </si>
  <si>
    <t>Hyp. Basse</t>
  </si>
  <si>
    <t>Hyp. Haute</t>
  </si>
  <si>
    <t>405</t>
  </si>
  <si>
    <t>60</t>
  </si>
  <si>
    <t>650</t>
  </si>
  <si>
    <t>900</t>
  </si>
  <si>
    <t>750</t>
  </si>
  <si>
    <t>800</t>
  </si>
  <si>
    <t>500</t>
  </si>
  <si>
    <t>300</t>
  </si>
  <si>
    <t>200</t>
  </si>
  <si>
    <t>110</t>
  </si>
  <si>
    <t>700</t>
  </si>
  <si>
    <t>960</t>
  </si>
  <si>
    <t>Chêne</t>
  </si>
  <si>
    <t>Sapin</t>
  </si>
  <si>
    <t>Pin</t>
  </si>
  <si>
    <t>Noyer</t>
  </si>
  <si>
    <t>Cèdre</t>
  </si>
  <si>
    <t>Merisier</t>
  </si>
  <si>
    <t>Buis</t>
  </si>
  <si>
    <t>Erable</t>
  </si>
  <si>
    <t>Jan</t>
  </si>
  <si>
    <t>Fev</t>
  </si>
  <si>
    <t>Mar</t>
  </si>
  <si>
    <t>Avr</t>
  </si>
  <si>
    <t>Mai</t>
  </si>
  <si>
    <t>Jun</t>
  </si>
  <si>
    <t>Jul</t>
  </si>
  <si>
    <t>Aou</t>
  </si>
  <si>
    <t>Sep</t>
  </si>
  <si>
    <t>Oct</t>
  </si>
  <si>
    <t>Dec</t>
  </si>
  <si>
    <t>Nov</t>
  </si>
  <si>
    <t>Cumul</t>
  </si>
</sst>
</file>

<file path=xl/styles.xml><?xml version="1.0" encoding="utf-8"?>
<styleSheet xmlns="http://schemas.openxmlformats.org/spreadsheetml/2006/main">
  <numFmts count="1">
    <numFmt numFmtId="164" formatCode="#,##0&quot; K&quot;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16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rgb="FFFFFF66"/>
        <bgColor indexed="64"/>
      </patternFill>
    </fill>
  </fills>
  <borders count="13">
    <border>
      <left/>
      <right/>
      <top/>
      <bottom/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 style="thick">
        <color indexed="21"/>
      </top>
      <bottom style="thin">
        <color indexed="64"/>
      </bottom>
      <diagonal/>
    </border>
    <border>
      <left/>
      <right/>
      <top style="thick">
        <color indexed="21"/>
      </top>
      <bottom style="thin">
        <color indexed="64"/>
      </bottom>
      <diagonal/>
    </border>
    <border>
      <left/>
      <right style="thin">
        <color indexed="21"/>
      </right>
      <top style="thick">
        <color indexed="21"/>
      </top>
      <bottom style="thin">
        <color indexed="64"/>
      </bottom>
      <diagonal/>
    </border>
    <border>
      <left style="thin">
        <color indexed="21"/>
      </left>
      <right/>
      <top style="thin">
        <color indexed="64"/>
      </top>
      <bottom style="thick">
        <color indexed="21"/>
      </bottom>
      <diagonal/>
    </border>
    <border>
      <left/>
      <right/>
      <top style="thin">
        <color indexed="64"/>
      </top>
      <bottom style="thick">
        <color indexed="21"/>
      </bottom>
      <diagonal/>
    </border>
    <border>
      <left/>
      <right style="thin">
        <color indexed="21"/>
      </right>
      <top style="thin">
        <color indexed="64"/>
      </top>
      <bottom style="thick">
        <color indexed="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3" borderId="3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left"/>
    </xf>
    <xf numFmtId="164" fontId="3" fillId="3" borderId="0" xfId="0" applyNumberFormat="1" applyFont="1" applyFill="1" applyBorder="1" applyAlignment="1"/>
    <xf numFmtId="164" fontId="3" fillId="3" borderId="2" xfId="0" applyNumberFormat="1" applyFont="1" applyFill="1" applyBorder="1" applyAlignment="1"/>
    <xf numFmtId="164" fontId="3" fillId="2" borderId="0" xfId="0" applyNumberFormat="1" applyFont="1" applyFill="1" applyBorder="1" applyAlignment="1"/>
    <xf numFmtId="164" fontId="3" fillId="2" borderId="2" xfId="0" applyNumberFormat="1" applyFont="1" applyFill="1" applyBorder="1" applyAlignment="1"/>
    <xf numFmtId="164" fontId="3" fillId="2" borderId="7" xfId="0" applyNumberFormat="1" applyFont="1" applyFill="1" applyBorder="1" applyAlignment="1"/>
    <xf numFmtId="164" fontId="3" fillId="2" borderId="8" xfId="0" applyNumberFormat="1" applyFont="1" applyFill="1" applyBorder="1" applyAlignment="1"/>
    <xf numFmtId="164" fontId="0" fillId="0" borderId="0" xfId="0" applyNumberFormat="1"/>
    <xf numFmtId="17" fontId="0" fillId="0" borderId="0" xfId="0" applyNumberFormat="1"/>
    <xf numFmtId="3" fontId="0" fillId="0" borderId="0" xfId="0" applyNumberFormat="1"/>
    <xf numFmtId="0" fontId="1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1" xfId="0" quotePrefix="1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center" vertical="center"/>
    </xf>
    <xf numFmtId="9" fontId="0" fillId="0" borderId="0" xfId="0" applyNumberFormat="1"/>
    <xf numFmtId="0" fontId="1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right"/>
    </xf>
    <xf numFmtId="0" fontId="7" fillId="4" borderId="12" xfId="0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wmf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3301618547681543"/>
          <c:y val="5.1400554097404488E-2"/>
          <c:w val="0.82744203849518816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Feuil3!$A$3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Feuil3!$B$3:$F$3</c:f>
              <c:numCache>
                <c:formatCode>#,##0</c:formatCode>
                <c:ptCount val="5"/>
                <c:pt idx="0">
                  <c:v>12000</c:v>
                </c:pt>
                <c:pt idx="1">
                  <c:v>13200</c:v>
                </c:pt>
                <c:pt idx="2">
                  <c:v>14520</c:v>
                </c:pt>
                <c:pt idx="3">
                  <c:v>15972</c:v>
                </c:pt>
                <c:pt idx="4">
                  <c:v>17569</c:v>
                </c:pt>
              </c:numCache>
            </c:numRef>
          </c:val>
        </c:ser>
        <c:ser>
          <c:idx val="1"/>
          <c:order val="1"/>
          <c:tx>
            <c:strRef>
              <c:f>Feuil3!$A$4</c:f>
              <c:strCache>
                <c:ptCount val="1"/>
                <c:pt idx="0">
                  <c:v>Centre</c:v>
                </c:pt>
              </c:strCache>
            </c:strRef>
          </c:tx>
          <c:spPr>
            <a:solidFill>
              <a:srgbClr val="FFC000"/>
            </a:solidFill>
          </c:spPr>
          <c:dPt>
            <c:idx val="2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</c:dPt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Feuil3!$B$4:$F$4</c:f>
              <c:numCache>
                <c:formatCode>#,##0</c:formatCode>
                <c:ptCount val="5"/>
                <c:pt idx="0">
                  <c:v>17000</c:v>
                </c:pt>
                <c:pt idx="1">
                  <c:v>19550</c:v>
                </c:pt>
                <c:pt idx="2">
                  <c:v>22483</c:v>
                </c:pt>
                <c:pt idx="3">
                  <c:v>25855</c:v>
                </c:pt>
                <c:pt idx="4">
                  <c:v>29733</c:v>
                </c:pt>
              </c:numCache>
            </c:numRef>
          </c:val>
        </c:ser>
        <c:ser>
          <c:idx val="2"/>
          <c:order val="2"/>
          <c:tx>
            <c:strRef>
              <c:f>Feuil3!$A$5</c:f>
              <c:strCache>
                <c:ptCount val="1"/>
                <c:pt idx="0">
                  <c:v>Ouest</c:v>
                </c:pt>
              </c:strCache>
            </c:strRef>
          </c:tx>
          <c:spPr>
            <a:solidFill>
              <a:srgbClr val="92D050"/>
            </a:solidFill>
          </c:spPr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Feuil3!$B$5:$F$5</c:f>
              <c:numCache>
                <c:formatCode>#,##0</c:formatCode>
                <c:ptCount val="5"/>
                <c:pt idx="0">
                  <c:v>8000</c:v>
                </c:pt>
                <c:pt idx="1">
                  <c:v>8400</c:v>
                </c:pt>
                <c:pt idx="2">
                  <c:v>8820</c:v>
                </c:pt>
                <c:pt idx="3">
                  <c:v>9261</c:v>
                </c:pt>
                <c:pt idx="4">
                  <c:v>9724</c:v>
                </c:pt>
              </c:numCache>
            </c:numRef>
          </c:val>
        </c:ser>
        <c:axId val="76343168"/>
        <c:axId val="76344704"/>
      </c:barChart>
      <c:dateAx>
        <c:axId val="76343168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76344704"/>
        <c:crosses val="autoZero"/>
        <c:auto val="1"/>
        <c:lblOffset val="100"/>
      </c:dateAx>
      <c:valAx>
        <c:axId val="76344704"/>
        <c:scaling>
          <c:orientation val="minMax"/>
        </c:scaling>
        <c:axPos val="l"/>
        <c:majorGridlines/>
        <c:numFmt formatCode="#,##0,&quot; K&quot;" sourceLinked="0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76343168"/>
        <c:crosses val="autoZero"/>
        <c:crossBetween val="between"/>
      </c:valAx>
      <c:spPr>
        <a:gradFill flip="none" rotWithShape="1">
          <a:gsLst>
            <a:gs pos="0">
              <a:srgbClr val="FFFF00"/>
            </a:gs>
            <a:gs pos="81000">
              <a:sysClr val="window" lastClr="FFFFFF">
                <a:alpha val="42000"/>
              </a:sysClr>
            </a:gs>
          </a:gsLst>
          <a:lin ang="5400000" scaled="0"/>
          <a:tileRect/>
        </a:gradFill>
      </c:spPr>
    </c:plotArea>
    <c:legend>
      <c:legendPos val="r"/>
      <c:layout>
        <c:manualLayout>
          <c:xMode val="edge"/>
          <c:yMode val="edge"/>
          <c:x val="0.17712489063867018"/>
          <c:y val="0.10298447069116361"/>
          <c:w val="0.14509733158355209"/>
          <c:h val="0.28477143482064748"/>
        </c:manualLayout>
      </c:layout>
      <c:spPr>
        <a:solidFill>
          <a:sysClr val="window" lastClr="FFFFFF">
            <a:alpha val="39000"/>
          </a:sysClr>
        </a:solidFill>
      </c:spPr>
      <c:txPr>
        <a:bodyPr/>
        <a:lstStyle/>
        <a:p>
          <a:pPr>
            <a:defRPr sz="1200" b="1"/>
          </a:pPr>
          <a:endParaRPr lang="fr-FR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3301618547681546"/>
          <c:y val="5.1400554097404488E-2"/>
          <c:w val="0.82744203849518838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Feuil3!$A$3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Feuil3!$B$3:$F$3</c:f>
              <c:numCache>
                <c:formatCode>#,##0</c:formatCode>
                <c:ptCount val="5"/>
                <c:pt idx="0">
                  <c:v>12000</c:v>
                </c:pt>
                <c:pt idx="1">
                  <c:v>13200</c:v>
                </c:pt>
                <c:pt idx="2">
                  <c:v>14520</c:v>
                </c:pt>
                <c:pt idx="3">
                  <c:v>15972</c:v>
                </c:pt>
                <c:pt idx="4">
                  <c:v>17569</c:v>
                </c:pt>
              </c:numCache>
            </c:numRef>
          </c:val>
        </c:ser>
        <c:ser>
          <c:idx val="1"/>
          <c:order val="1"/>
          <c:tx>
            <c:strRef>
              <c:f>Feuil3!$A$4</c:f>
              <c:strCache>
                <c:ptCount val="1"/>
                <c:pt idx="0">
                  <c:v>Centre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dPt>
            <c:idx val="2"/>
            <c:spPr>
              <a:solidFill>
                <a:schemeClr val="accent4">
                  <a:lumMod val="75000"/>
                </a:schemeClr>
              </a:solidFill>
            </c:spPr>
          </c:dPt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Feuil3!$B$4:$F$4</c:f>
              <c:numCache>
                <c:formatCode>#,##0</c:formatCode>
                <c:ptCount val="5"/>
                <c:pt idx="0">
                  <c:v>17000</c:v>
                </c:pt>
                <c:pt idx="1">
                  <c:v>19550</c:v>
                </c:pt>
                <c:pt idx="2">
                  <c:v>22483</c:v>
                </c:pt>
                <c:pt idx="3">
                  <c:v>25855</c:v>
                </c:pt>
                <c:pt idx="4">
                  <c:v>29733</c:v>
                </c:pt>
              </c:numCache>
            </c:numRef>
          </c:val>
        </c:ser>
        <c:ser>
          <c:idx val="2"/>
          <c:order val="2"/>
          <c:tx>
            <c:strRef>
              <c:f>Feuil3!$A$5</c:f>
              <c:strCache>
                <c:ptCount val="1"/>
                <c:pt idx="0">
                  <c:v>Ouest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Feuil3!$B$5:$F$5</c:f>
              <c:numCache>
                <c:formatCode>#,##0</c:formatCode>
                <c:ptCount val="5"/>
                <c:pt idx="0">
                  <c:v>8000</c:v>
                </c:pt>
                <c:pt idx="1">
                  <c:v>8400</c:v>
                </c:pt>
                <c:pt idx="2">
                  <c:v>8820</c:v>
                </c:pt>
                <c:pt idx="3">
                  <c:v>9261</c:v>
                </c:pt>
                <c:pt idx="4">
                  <c:v>9724</c:v>
                </c:pt>
              </c:numCache>
            </c:numRef>
          </c:val>
        </c:ser>
        <c:axId val="76251904"/>
        <c:axId val="76253440"/>
      </c:barChart>
      <c:dateAx>
        <c:axId val="7625190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76253440"/>
        <c:crosses val="autoZero"/>
        <c:auto val="1"/>
        <c:lblOffset val="100"/>
      </c:dateAx>
      <c:valAx>
        <c:axId val="76253440"/>
        <c:scaling>
          <c:orientation val="minMax"/>
        </c:scaling>
        <c:axPos val="l"/>
        <c:majorGridlines/>
        <c:numFmt formatCode="#,##0,&quot; K&quot;" sourceLinked="0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76251904"/>
        <c:crosses val="autoZero"/>
        <c:crossBetween val="between"/>
      </c:valAx>
      <c:spPr>
        <a:blipFill dpi="0" rotWithShape="1">
          <a:blip xmlns:r="http://schemas.openxmlformats.org/officeDocument/2006/relationships" r:embed="rId1">
            <a:alphaModFix amt="72000"/>
          </a:blip>
          <a:srcRect/>
          <a:stretch>
            <a:fillRect/>
          </a:stretch>
        </a:blipFill>
      </c:spPr>
    </c:plotArea>
    <c:legend>
      <c:legendPos val="r"/>
      <c:layout>
        <c:manualLayout>
          <c:xMode val="edge"/>
          <c:yMode val="edge"/>
          <c:x val="0.17712489063867018"/>
          <c:y val="0.10298447069116361"/>
          <c:w val="0.14509733158355212"/>
          <c:h val="0.28477143482064748"/>
        </c:manualLayout>
      </c:layout>
      <c:spPr>
        <a:solidFill>
          <a:sysClr val="window" lastClr="FFFFFF">
            <a:alpha val="39000"/>
          </a:sysClr>
        </a:solidFill>
      </c:spPr>
      <c:txPr>
        <a:bodyPr/>
        <a:lstStyle/>
        <a:p>
          <a:pPr>
            <a:defRPr sz="1200" b="1"/>
          </a:pPr>
          <a:endParaRPr lang="fr-FR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3301618547681548"/>
          <c:y val="5.1400554097404488E-2"/>
          <c:w val="0.8274420384951886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Feuil3!$A$3</c:f>
              <c:strCache>
                <c:ptCount val="1"/>
                <c:pt idx="0">
                  <c:v>Est</c:v>
                </c:pt>
              </c:strCache>
            </c:strRef>
          </c:tx>
          <c:spPr>
            <a:blipFill>
              <a:blip xmlns:r="http://schemas.openxmlformats.org/officeDocument/2006/relationships" r:embed="rId1">
                <a:alphaModFix amt="72000"/>
              </a:blip>
              <a:stretch>
                <a:fillRect/>
              </a:stretch>
            </a:blipFill>
          </c:spPr>
          <c:pictureOptions>
            <c:pictureFormat val="stack"/>
          </c:pictureOptions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Feuil3!$B$3:$F$3</c:f>
              <c:numCache>
                <c:formatCode>#,##0</c:formatCode>
                <c:ptCount val="5"/>
                <c:pt idx="0">
                  <c:v>12000</c:v>
                </c:pt>
                <c:pt idx="1">
                  <c:v>13200</c:v>
                </c:pt>
                <c:pt idx="2">
                  <c:v>14520</c:v>
                </c:pt>
                <c:pt idx="3">
                  <c:v>15972</c:v>
                </c:pt>
                <c:pt idx="4">
                  <c:v>17569</c:v>
                </c:pt>
              </c:numCache>
            </c:numRef>
          </c:val>
        </c:ser>
        <c:ser>
          <c:idx val="1"/>
          <c:order val="1"/>
          <c:tx>
            <c:strRef>
              <c:f>Feuil3!$A$4</c:f>
              <c:strCache>
                <c:ptCount val="1"/>
                <c:pt idx="0">
                  <c:v>Centre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Pt>
            <c:idx val="2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Feuil3!$B$4:$F$4</c:f>
              <c:numCache>
                <c:formatCode>#,##0</c:formatCode>
                <c:ptCount val="5"/>
                <c:pt idx="0">
                  <c:v>17000</c:v>
                </c:pt>
                <c:pt idx="1">
                  <c:v>19550</c:v>
                </c:pt>
                <c:pt idx="2">
                  <c:v>22483</c:v>
                </c:pt>
                <c:pt idx="3">
                  <c:v>25855</c:v>
                </c:pt>
                <c:pt idx="4">
                  <c:v>29733</c:v>
                </c:pt>
              </c:numCache>
            </c:numRef>
          </c:val>
        </c:ser>
        <c:ser>
          <c:idx val="2"/>
          <c:order val="2"/>
          <c:tx>
            <c:strRef>
              <c:f>Feuil3!$A$5</c:f>
              <c:strCache>
                <c:ptCount val="1"/>
                <c:pt idx="0">
                  <c:v>Ouest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</c:spPr>
          <c:pictureOptions>
            <c:pictureFormat val="stack"/>
          </c:pictureOptions>
          <c:cat>
            <c:numRef>
              <c:f>Feuil3!$B$2:$F$2</c:f>
              <c:numCache>
                <c:formatCode>mmm\-yy</c:formatCode>
                <c:ptCount val="5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</c:numCache>
            </c:numRef>
          </c:cat>
          <c:val>
            <c:numRef>
              <c:f>Feuil3!$B$5:$F$5</c:f>
              <c:numCache>
                <c:formatCode>#,##0</c:formatCode>
                <c:ptCount val="5"/>
                <c:pt idx="0">
                  <c:v>8000</c:v>
                </c:pt>
                <c:pt idx="1">
                  <c:v>8400</c:v>
                </c:pt>
                <c:pt idx="2">
                  <c:v>8820</c:v>
                </c:pt>
                <c:pt idx="3">
                  <c:v>9261</c:v>
                </c:pt>
                <c:pt idx="4">
                  <c:v>9724</c:v>
                </c:pt>
              </c:numCache>
            </c:numRef>
          </c:val>
        </c:ser>
        <c:gapWidth val="50"/>
        <c:axId val="76283264"/>
        <c:axId val="76350592"/>
      </c:barChart>
      <c:dateAx>
        <c:axId val="7628326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76350592"/>
        <c:crosses val="autoZero"/>
        <c:auto val="1"/>
        <c:lblOffset val="100"/>
      </c:dateAx>
      <c:valAx>
        <c:axId val="76350592"/>
        <c:scaling>
          <c:orientation val="minMax"/>
        </c:scaling>
        <c:axPos val="l"/>
        <c:majorGridlines/>
        <c:numFmt formatCode="#,##0,&quot; K&quot;" sourceLinked="0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762832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32350942243330694"/>
          <c:y val="6.5196123970748818E-4"/>
          <c:w val="0.14509733158355217"/>
          <c:h val="0.28477143482064748"/>
        </c:manualLayout>
      </c:layout>
      <c:spPr>
        <a:solidFill>
          <a:sysClr val="window" lastClr="FFFFFF">
            <a:alpha val="39000"/>
          </a:sysClr>
        </a:solidFill>
      </c:spPr>
      <c:txPr>
        <a:bodyPr/>
        <a:lstStyle/>
        <a:p>
          <a:pPr>
            <a:defRPr sz="1200" b="1"/>
          </a:pPr>
          <a:endParaRPr lang="fr-FR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9.8247726301654167E-2"/>
          <c:y val="4.3411611671708192E-2"/>
          <c:w val="0.87579289507416236"/>
          <c:h val="0.8295859791719582"/>
        </c:manualLayout>
      </c:layout>
      <c:lineChart>
        <c:grouping val="standard"/>
        <c:ser>
          <c:idx val="0"/>
          <c:order val="0"/>
          <c:tx>
            <c:strRef>
              <c:f>Feuil4!$B$2</c:f>
              <c:strCache>
                <c:ptCount val="1"/>
                <c:pt idx="0">
                  <c:v>Plan</c:v>
                </c:pt>
              </c:strCache>
            </c:strRef>
          </c:tx>
          <c:cat>
            <c:strRef>
              <c:f>Feuil4!$A$3:$A$14</c:f>
              <c:strCache>
                <c:ptCount val="12"/>
                <c:pt idx="0">
                  <c:v>405</c:v>
                </c:pt>
                <c:pt idx="1">
                  <c:v>60</c:v>
                </c:pt>
                <c:pt idx="2">
                  <c:v>650</c:v>
                </c:pt>
                <c:pt idx="3">
                  <c:v>900</c:v>
                </c:pt>
                <c:pt idx="4">
                  <c:v>750</c:v>
                </c:pt>
                <c:pt idx="5">
                  <c:v>800</c:v>
                </c:pt>
                <c:pt idx="6">
                  <c:v>500</c:v>
                </c:pt>
                <c:pt idx="7">
                  <c:v>300</c:v>
                </c:pt>
                <c:pt idx="8">
                  <c:v>200</c:v>
                </c:pt>
                <c:pt idx="9">
                  <c:v>110</c:v>
                </c:pt>
                <c:pt idx="10">
                  <c:v>700</c:v>
                </c:pt>
                <c:pt idx="11">
                  <c:v>960</c:v>
                </c:pt>
              </c:strCache>
            </c:strRef>
          </c:cat>
          <c:val>
            <c:numRef>
              <c:f>Feuil4!$B$3:$B$14</c:f>
              <c:numCache>
                <c:formatCode>General</c:formatCode>
                <c:ptCount val="12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500</c:v>
                </c:pt>
                <c:pt idx="4">
                  <c:v>700</c:v>
                </c:pt>
                <c:pt idx="5">
                  <c:v>700</c:v>
                </c:pt>
                <c:pt idx="6">
                  <c:v>1000</c:v>
                </c:pt>
                <c:pt idx="7">
                  <c:v>1200</c:v>
                </c:pt>
                <c:pt idx="8">
                  <c:v>1600</c:v>
                </c:pt>
                <c:pt idx="9">
                  <c:v>1800</c:v>
                </c:pt>
                <c:pt idx="10">
                  <c:v>8000</c:v>
                </c:pt>
                <c:pt idx="11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Feuil4!$C$2</c:f>
              <c:strCache>
                <c:ptCount val="1"/>
                <c:pt idx="0">
                  <c:v>Réel</c:v>
                </c:pt>
              </c:strCache>
            </c:strRef>
          </c:tx>
          <c:cat>
            <c:strRef>
              <c:f>Feuil4!$A$3:$A$14</c:f>
              <c:strCache>
                <c:ptCount val="12"/>
                <c:pt idx="0">
                  <c:v>405</c:v>
                </c:pt>
                <c:pt idx="1">
                  <c:v>60</c:v>
                </c:pt>
                <c:pt idx="2">
                  <c:v>650</c:v>
                </c:pt>
                <c:pt idx="3">
                  <c:v>900</c:v>
                </c:pt>
                <c:pt idx="4">
                  <c:v>750</c:v>
                </c:pt>
                <c:pt idx="5">
                  <c:v>800</c:v>
                </c:pt>
                <c:pt idx="6">
                  <c:v>500</c:v>
                </c:pt>
                <c:pt idx="7">
                  <c:v>300</c:v>
                </c:pt>
                <c:pt idx="8">
                  <c:v>200</c:v>
                </c:pt>
                <c:pt idx="9">
                  <c:v>110</c:v>
                </c:pt>
                <c:pt idx="10">
                  <c:v>700</c:v>
                </c:pt>
                <c:pt idx="11">
                  <c:v>960</c:v>
                </c:pt>
              </c:strCache>
            </c:strRef>
          </c:cat>
          <c:val>
            <c:numRef>
              <c:f>Feuil4!$C$3:$C$14</c:f>
              <c:numCache>
                <c:formatCode>General</c:formatCode>
                <c:ptCount val="12"/>
                <c:pt idx="0">
                  <c:v>89</c:v>
                </c:pt>
                <c:pt idx="1">
                  <c:v>243</c:v>
                </c:pt>
                <c:pt idx="2">
                  <c:v>545</c:v>
                </c:pt>
                <c:pt idx="3">
                  <c:v>560</c:v>
                </c:pt>
                <c:pt idx="4">
                  <c:v>1210</c:v>
                </c:pt>
                <c:pt idx="5">
                  <c:v>742</c:v>
                </c:pt>
                <c:pt idx="6">
                  <c:v>200</c:v>
                </c:pt>
                <c:pt idx="7">
                  <c:v>1116</c:v>
                </c:pt>
                <c:pt idx="8">
                  <c:v>1296</c:v>
                </c:pt>
                <c:pt idx="9">
                  <c:v>1494</c:v>
                </c:pt>
                <c:pt idx="10">
                  <c:v>6720</c:v>
                </c:pt>
                <c:pt idx="11">
                  <c:v>11400</c:v>
                </c:pt>
              </c:numCache>
            </c:numRef>
          </c:val>
        </c:ser>
        <c:ser>
          <c:idx val="2"/>
          <c:order val="2"/>
          <c:tx>
            <c:strRef>
              <c:f>Feuil4!$D$2</c:f>
              <c:strCache>
                <c:ptCount val="1"/>
                <c:pt idx="0">
                  <c:v>Hyp. Basse</c:v>
                </c:pt>
              </c:strCache>
            </c:strRef>
          </c:tx>
          <c:cat>
            <c:strRef>
              <c:f>Feuil4!$A$3:$A$14</c:f>
              <c:strCache>
                <c:ptCount val="12"/>
                <c:pt idx="0">
                  <c:v>405</c:v>
                </c:pt>
                <c:pt idx="1">
                  <c:v>60</c:v>
                </c:pt>
                <c:pt idx="2">
                  <c:v>650</c:v>
                </c:pt>
                <c:pt idx="3">
                  <c:v>900</c:v>
                </c:pt>
                <c:pt idx="4">
                  <c:v>750</c:v>
                </c:pt>
                <c:pt idx="5">
                  <c:v>800</c:v>
                </c:pt>
                <c:pt idx="6">
                  <c:v>500</c:v>
                </c:pt>
                <c:pt idx="7">
                  <c:v>300</c:v>
                </c:pt>
                <c:pt idx="8">
                  <c:v>200</c:v>
                </c:pt>
                <c:pt idx="9">
                  <c:v>110</c:v>
                </c:pt>
                <c:pt idx="10">
                  <c:v>700</c:v>
                </c:pt>
                <c:pt idx="11">
                  <c:v>960</c:v>
                </c:pt>
              </c:strCache>
            </c:strRef>
          </c:cat>
          <c:val>
            <c:numRef>
              <c:f>Feuil4!$D$3:$D$14</c:f>
              <c:numCache>
                <c:formatCode>General</c:formatCode>
                <c:ptCount val="12"/>
                <c:pt idx="0">
                  <c:v>90</c:v>
                </c:pt>
                <c:pt idx="1">
                  <c:v>270</c:v>
                </c:pt>
                <c:pt idx="2">
                  <c:v>450</c:v>
                </c:pt>
                <c:pt idx="3">
                  <c:v>450</c:v>
                </c:pt>
                <c:pt idx="4">
                  <c:v>630</c:v>
                </c:pt>
                <c:pt idx="5">
                  <c:v>630</c:v>
                </c:pt>
                <c:pt idx="6">
                  <c:v>900</c:v>
                </c:pt>
                <c:pt idx="7">
                  <c:v>1080</c:v>
                </c:pt>
                <c:pt idx="8">
                  <c:v>1440</c:v>
                </c:pt>
                <c:pt idx="9">
                  <c:v>1620</c:v>
                </c:pt>
                <c:pt idx="10">
                  <c:v>7200</c:v>
                </c:pt>
                <c:pt idx="11">
                  <c:v>10800</c:v>
                </c:pt>
              </c:numCache>
            </c:numRef>
          </c:val>
        </c:ser>
        <c:ser>
          <c:idx val="3"/>
          <c:order val="3"/>
          <c:tx>
            <c:strRef>
              <c:f>Feuil4!$E$2</c:f>
              <c:strCache>
                <c:ptCount val="1"/>
                <c:pt idx="0">
                  <c:v>Hyp. Haute</c:v>
                </c:pt>
              </c:strCache>
            </c:strRef>
          </c:tx>
          <c:cat>
            <c:strRef>
              <c:f>Feuil4!$A$3:$A$14</c:f>
              <c:strCache>
                <c:ptCount val="12"/>
                <c:pt idx="0">
                  <c:v>405</c:v>
                </c:pt>
                <c:pt idx="1">
                  <c:v>60</c:v>
                </c:pt>
                <c:pt idx="2">
                  <c:v>650</c:v>
                </c:pt>
                <c:pt idx="3">
                  <c:v>900</c:v>
                </c:pt>
                <c:pt idx="4">
                  <c:v>750</c:v>
                </c:pt>
                <c:pt idx="5">
                  <c:v>800</c:v>
                </c:pt>
                <c:pt idx="6">
                  <c:v>500</c:v>
                </c:pt>
                <c:pt idx="7">
                  <c:v>300</c:v>
                </c:pt>
                <c:pt idx="8">
                  <c:v>200</c:v>
                </c:pt>
                <c:pt idx="9">
                  <c:v>110</c:v>
                </c:pt>
                <c:pt idx="10">
                  <c:v>700</c:v>
                </c:pt>
                <c:pt idx="11">
                  <c:v>960</c:v>
                </c:pt>
              </c:strCache>
            </c:strRef>
          </c:cat>
          <c:val>
            <c:numRef>
              <c:f>Feuil4!$E$3:$E$14</c:f>
              <c:numCache>
                <c:formatCode>General</c:formatCode>
                <c:ptCount val="12"/>
                <c:pt idx="0">
                  <c:v>110</c:v>
                </c:pt>
                <c:pt idx="1">
                  <c:v>330</c:v>
                </c:pt>
                <c:pt idx="2">
                  <c:v>550</c:v>
                </c:pt>
                <c:pt idx="3">
                  <c:v>550</c:v>
                </c:pt>
                <c:pt idx="4">
                  <c:v>770</c:v>
                </c:pt>
                <c:pt idx="5">
                  <c:v>770</c:v>
                </c:pt>
                <c:pt idx="6">
                  <c:v>1100</c:v>
                </c:pt>
                <c:pt idx="7">
                  <c:v>1320</c:v>
                </c:pt>
                <c:pt idx="8">
                  <c:v>1760</c:v>
                </c:pt>
                <c:pt idx="9">
                  <c:v>1980</c:v>
                </c:pt>
                <c:pt idx="10">
                  <c:v>8800</c:v>
                </c:pt>
                <c:pt idx="11">
                  <c:v>13200</c:v>
                </c:pt>
              </c:numCache>
            </c:numRef>
          </c:val>
        </c:ser>
        <c:marker val="1"/>
        <c:axId val="76396416"/>
        <c:axId val="76397952"/>
      </c:lineChart>
      <c:catAx>
        <c:axId val="76396416"/>
        <c:scaling>
          <c:orientation val="minMax"/>
        </c:scaling>
        <c:axPos val="b"/>
        <c:tickLblPos val="nextTo"/>
        <c:crossAx val="76397952"/>
        <c:crosses val="autoZero"/>
        <c:auto val="1"/>
        <c:lblAlgn val="ctr"/>
        <c:lblOffset val="100"/>
      </c:catAx>
      <c:valAx>
        <c:axId val="76397952"/>
        <c:scaling>
          <c:logBase val="10"/>
          <c:orientation val="minMax"/>
          <c:min val="10"/>
        </c:scaling>
        <c:axPos val="l"/>
        <c:majorGridlines/>
        <c:numFmt formatCode="General" sourceLinked="1"/>
        <c:tickLblPos val="nextTo"/>
        <c:crossAx val="76396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295535005798698"/>
          <c:y val="8.4884198859306828E-2"/>
          <c:w val="0.14611441738387351"/>
          <c:h val="0.2285359732965199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8.8504681595651655E-2"/>
          <c:y val="0.12953884954324843"/>
          <c:w val="0.75206865099309406"/>
          <c:h val="0.72974911655596142"/>
        </c:manualLayout>
      </c:layout>
      <c:ofPieChart>
        <c:ofPieType val="bar"/>
        <c:varyColors val="1"/>
        <c:ser>
          <c:idx val="0"/>
          <c:order val="0"/>
          <c:dPt>
            <c:idx val="0"/>
            <c:spPr>
              <a:solidFill>
                <a:srgbClr val="C0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solidFill>
                <a:srgbClr val="002060"/>
              </a:solidFill>
            </c:spPr>
          </c:dPt>
          <c:dPt>
            <c:idx val="4"/>
            <c:spPr>
              <a:solidFill>
                <a:srgbClr val="0070C0"/>
              </a:solidFill>
            </c:spPr>
          </c:dPt>
          <c:dPt>
            <c:idx val="5"/>
            <c:spPr>
              <a:solidFill>
                <a:srgbClr val="00B0F0"/>
              </a:solidFill>
            </c:spPr>
          </c:dPt>
          <c:dPt>
            <c:idx val="6"/>
            <c:spPr>
              <a:solidFill>
                <a:srgbClr val="00B050"/>
              </a:solidFill>
            </c:spPr>
          </c:dPt>
          <c:dPt>
            <c:idx val="7"/>
            <c:spPr>
              <a:solidFill>
                <a:srgbClr val="92D050"/>
              </a:solidFill>
            </c:spPr>
          </c:dPt>
          <c:dPt>
            <c:idx val="8"/>
            <c:spPr>
              <a:solidFill>
                <a:srgbClr val="FFC000"/>
              </a:solidFill>
            </c:spPr>
          </c:dPt>
          <c:dLbls>
            <c:dLblPos val="outEnd"/>
            <c:showVal val="1"/>
            <c:showCatName val="1"/>
            <c:separator> </c:separator>
            <c:showLeaderLines val="1"/>
          </c:dLbls>
          <c:cat>
            <c:strRef>
              <c:f>Feuil5!$A$2:$A$9</c:f>
              <c:strCache>
                <c:ptCount val="8"/>
                <c:pt idx="0">
                  <c:v>Pin</c:v>
                </c:pt>
                <c:pt idx="1">
                  <c:v>Sapin</c:v>
                </c:pt>
                <c:pt idx="2">
                  <c:v>Chêne</c:v>
                </c:pt>
                <c:pt idx="3">
                  <c:v>Merisier</c:v>
                </c:pt>
                <c:pt idx="4">
                  <c:v>Noyer</c:v>
                </c:pt>
                <c:pt idx="5">
                  <c:v>Cèdre</c:v>
                </c:pt>
                <c:pt idx="6">
                  <c:v>Buis</c:v>
                </c:pt>
                <c:pt idx="7">
                  <c:v>Erable</c:v>
                </c:pt>
              </c:strCache>
            </c:strRef>
          </c:cat>
          <c:val>
            <c:numRef>
              <c:f>Feuil5!$B$2:$B$9</c:f>
              <c:numCache>
                <c:formatCode>0%</c:formatCode>
                <c:ptCount val="8"/>
                <c:pt idx="0">
                  <c:v>0.45</c:v>
                </c:pt>
                <c:pt idx="1">
                  <c:v>0.22</c:v>
                </c:pt>
                <c:pt idx="2">
                  <c:v>0.18</c:v>
                </c:pt>
                <c:pt idx="3">
                  <c:v>0.05</c:v>
                </c:pt>
                <c:pt idx="4">
                  <c:v>0.04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</c:numCache>
            </c:numRef>
          </c:val>
        </c:ser>
        <c:dLbls>
          <c:showVal val="1"/>
        </c:dLbls>
        <c:gapWidth val="150"/>
        <c:splitType val="pos"/>
        <c:splitPos val="5"/>
        <c:secondPieSize val="75"/>
        <c:serLines/>
      </c:of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8770961225840088E-2"/>
          <c:y val="2.7326055494513415E-2"/>
          <c:w val="0.91514374656656294"/>
          <c:h val="0.845858936068005"/>
        </c:manualLayout>
      </c:layout>
      <c:areaChart>
        <c:grouping val="standard"/>
        <c:ser>
          <c:idx val="0"/>
          <c:order val="0"/>
          <c:tx>
            <c:strRef>
              <c:f>Feuil6!$B$1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cat>
            <c:strRef>
              <c:f>Feuil6!$A$2:$A$13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Avr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Aou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Feuil6!$B$2:$B$13</c:f>
              <c:numCache>
                <c:formatCode>General</c:formatCode>
                <c:ptCount val="12"/>
                <c:pt idx="0">
                  <c:v>64</c:v>
                </c:pt>
                <c:pt idx="1">
                  <c:v>100</c:v>
                </c:pt>
                <c:pt idx="2">
                  <c:v>84</c:v>
                </c:pt>
                <c:pt idx="3">
                  <c:v>92</c:v>
                </c:pt>
                <c:pt idx="4">
                  <c:v>116</c:v>
                </c:pt>
                <c:pt idx="5">
                  <c:v>82</c:v>
                </c:pt>
                <c:pt idx="6">
                  <c:v>95</c:v>
                </c:pt>
                <c:pt idx="7">
                  <c:v>93</c:v>
                </c:pt>
                <c:pt idx="8">
                  <c:v>78</c:v>
                </c:pt>
                <c:pt idx="9">
                  <c:v>90</c:v>
                </c:pt>
                <c:pt idx="10">
                  <c:v>118</c:v>
                </c:pt>
                <c:pt idx="11">
                  <c:v>250</c:v>
                </c:pt>
              </c:numCache>
            </c:numRef>
          </c:val>
        </c:ser>
        <c:axId val="76840960"/>
        <c:axId val="76842496"/>
      </c:areaChart>
      <c:lineChart>
        <c:grouping val="standard"/>
        <c:ser>
          <c:idx val="1"/>
          <c:order val="1"/>
          <c:tx>
            <c:strRef>
              <c:f>Feuil6!$C$1</c:f>
              <c:strCache>
                <c:ptCount val="1"/>
                <c:pt idx="0">
                  <c:v>2007</c:v>
                </c:pt>
              </c:strCache>
            </c:strRef>
          </c:tx>
          <c:spPr>
            <a:ln w="50800"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Feuil6!$A$2:$A$13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Avr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Aou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Feuil6!$C$2:$C$13</c:f>
              <c:numCache>
                <c:formatCode>General</c:formatCode>
                <c:ptCount val="12"/>
                <c:pt idx="0">
                  <c:v>63</c:v>
                </c:pt>
                <c:pt idx="1">
                  <c:v>98</c:v>
                </c:pt>
                <c:pt idx="2">
                  <c:v>92</c:v>
                </c:pt>
                <c:pt idx="3">
                  <c:v>102</c:v>
                </c:pt>
                <c:pt idx="4">
                  <c:v>122</c:v>
                </c:pt>
                <c:pt idx="5">
                  <c:v>90</c:v>
                </c:pt>
                <c:pt idx="6">
                  <c:v>88</c:v>
                </c:pt>
                <c:pt idx="7">
                  <c:v>89</c:v>
                </c:pt>
                <c:pt idx="8">
                  <c:v>80</c:v>
                </c:pt>
                <c:pt idx="9">
                  <c:v>110</c:v>
                </c:pt>
                <c:pt idx="10">
                  <c:v>112</c:v>
                </c:pt>
                <c:pt idx="11">
                  <c:v>270</c:v>
                </c:pt>
              </c:numCache>
            </c:numRef>
          </c:val>
        </c:ser>
        <c:marker val="1"/>
        <c:axId val="76840960"/>
        <c:axId val="76842496"/>
      </c:lineChart>
      <c:catAx>
        <c:axId val="76840960"/>
        <c:scaling>
          <c:orientation val="minMax"/>
        </c:scaling>
        <c:axPos val="b"/>
        <c:tickLblPos val="nextTo"/>
        <c:crossAx val="76842496"/>
        <c:crosses val="autoZero"/>
        <c:auto val="1"/>
        <c:lblAlgn val="ctr"/>
        <c:lblOffset val="100"/>
      </c:catAx>
      <c:valAx>
        <c:axId val="76842496"/>
        <c:scaling>
          <c:orientation val="minMax"/>
          <c:max val="270"/>
          <c:min val="60"/>
        </c:scaling>
        <c:axPos val="l"/>
        <c:majorGridlines/>
        <c:numFmt formatCode="General" sourceLinked="1"/>
        <c:tickLblPos val="nextTo"/>
        <c:crossAx val="76840960"/>
        <c:crosses val="autoZero"/>
        <c:crossBetween val="between"/>
        <c:majorUnit val="60"/>
      </c:valAx>
    </c:plotArea>
    <c:legend>
      <c:legendPos val="r"/>
      <c:layout>
        <c:manualLayout>
          <c:xMode val="edge"/>
          <c:yMode val="edge"/>
          <c:x val="0.20488372093023255"/>
          <c:y val="0.20969777981996285"/>
          <c:w val="0.1164162493043962"/>
          <c:h val="0.15359741562969897"/>
        </c:manualLayout>
      </c:layout>
      <c:txPr>
        <a:bodyPr/>
        <a:lstStyle/>
        <a:p>
          <a:pPr>
            <a:defRPr sz="1100"/>
          </a:pPr>
          <a:endParaRPr lang="fr-FR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2130165932648251"/>
          <c:y val="5.1400554097404488E-2"/>
          <c:w val="0.77790493349348322"/>
          <c:h val="0.79822506561679785"/>
        </c:manualLayout>
      </c:layout>
      <c:barChart>
        <c:barDir val="col"/>
        <c:grouping val="clustered"/>
        <c:ser>
          <c:idx val="1"/>
          <c:order val="0"/>
          <c:tx>
            <c:strRef>
              <c:f>Feuil7!$A$2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</c:spPr>
          <c:cat>
            <c:strRef>
              <c:f>Feuil7!$B$1:$M$1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Avr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Aou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Feuil7!$B$2:$M$2</c:f>
              <c:numCache>
                <c:formatCode>General</c:formatCode>
                <c:ptCount val="12"/>
                <c:pt idx="0">
                  <c:v>63</c:v>
                </c:pt>
                <c:pt idx="1">
                  <c:v>98</c:v>
                </c:pt>
                <c:pt idx="2">
                  <c:v>92</c:v>
                </c:pt>
                <c:pt idx="3">
                  <c:v>102</c:v>
                </c:pt>
                <c:pt idx="4">
                  <c:v>122</c:v>
                </c:pt>
                <c:pt idx="5">
                  <c:v>90</c:v>
                </c:pt>
                <c:pt idx="6">
                  <c:v>88</c:v>
                </c:pt>
                <c:pt idx="7">
                  <c:v>89</c:v>
                </c:pt>
                <c:pt idx="8">
                  <c:v>80</c:v>
                </c:pt>
                <c:pt idx="9">
                  <c:v>110</c:v>
                </c:pt>
                <c:pt idx="10">
                  <c:v>112</c:v>
                </c:pt>
              </c:numCache>
            </c:numRef>
          </c:val>
        </c:ser>
        <c:gapWidth val="95"/>
        <c:axId val="76672000"/>
        <c:axId val="76874496"/>
      </c:barChart>
      <c:lineChart>
        <c:grouping val="standard"/>
        <c:ser>
          <c:idx val="0"/>
          <c:order val="1"/>
          <c:tx>
            <c:strRef>
              <c:f>Feuil7!$A$3</c:f>
              <c:strCache>
                <c:ptCount val="1"/>
                <c:pt idx="0">
                  <c:v>Cumul</c:v>
                </c:pt>
              </c:strCache>
            </c:strRef>
          </c:tx>
          <c:marker>
            <c:symbol val="none"/>
          </c:marker>
          <c:cat>
            <c:strRef>
              <c:f>Feuil7!$B$1:$M$1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Avr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Aou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Feuil7!$B$3:$M$3</c:f>
              <c:numCache>
                <c:formatCode>General</c:formatCode>
                <c:ptCount val="12"/>
                <c:pt idx="0">
                  <c:v>63</c:v>
                </c:pt>
                <c:pt idx="1">
                  <c:v>161</c:v>
                </c:pt>
                <c:pt idx="2">
                  <c:v>253</c:v>
                </c:pt>
                <c:pt idx="3">
                  <c:v>355</c:v>
                </c:pt>
                <c:pt idx="4">
                  <c:v>477</c:v>
                </c:pt>
                <c:pt idx="5">
                  <c:v>567</c:v>
                </c:pt>
                <c:pt idx="6">
                  <c:v>655</c:v>
                </c:pt>
                <c:pt idx="7">
                  <c:v>744</c:v>
                </c:pt>
                <c:pt idx="8">
                  <c:v>824</c:v>
                </c:pt>
                <c:pt idx="9">
                  <c:v>934</c:v>
                </c:pt>
                <c:pt idx="10">
                  <c:v>1046</c:v>
                </c:pt>
              </c:numCache>
            </c:numRef>
          </c:val>
        </c:ser>
        <c:marker val="1"/>
        <c:axId val="76886016"/>
        <c:axId val="76876032"/>
      </c:lineChart>
      <c:catAx>
        <c:axId val="76672000"/>
        <c:scaling>
          <c:orientation val="minMax"/>
        </c:scaling>
        <c:axPos val="b"/>
        <c:tickLblPos val="nextTo"/>
        <c:crossAx val="76874496"/>
        <c:crosses val="autoZero"/>
        <c:auto val="1"/>
        <c:lblAlgn val="ctr"/>
        <c:lblOffset val="100"/>
      </c:catAx>
      <c:valAx>
        <c:axId val="76874496"/>
        <c:scaling>
          <c:orientation val="minMax"/>
        </c:scaling>
        <c:axPos val="l"/>
        <c:majorGridlines/>
        <c:numFmt formatCode="#,##0&quot; K&quot;" sourceLinked="0"/>
        <c:tickLblPos val="nextTo"/>
        <c:txPr>
          <a:bodyPr/>
          <a:lstStyle/>
          <a:p>
            <a:pPr>
              <a:defRPr b="1">
                <a:solidFill>
                  <a:srgbClr val="00B050"/>
                </a:solidFill>
              </a:defRPr>
            </a:pPr>
            <a:endParaRPr lang="fr-FR"/>
          </a:p>
        </c:txPr>
        <c:crossAx val="76672000"/>
        <c:crosses val="autoZero"/>
        <c:crossBetween val="between"/>
      </c:valAx>
      <c:valAx>
        <c:axId val="76876032"/>
        <c:scaling>
          <c:orientation val="minMax"/>
        </c:scaling>
        <c:axPos val="r"/>
        <c:numFmt formatCode="#,##0&quot; K&quot;" sourceLinked="0"/>
        <c:tickLblPos val="nextTo"/>
        <c:txPr>
          <a:bodyPr/>
          <a:lstStyle/>
          <a:p>
            <a:pPr>
              <a:defRPr b="1">
                <a:solidFill>
                  <a:srgbClr val="0070C0"/>
                </a:solidFill>
              </a:defRPr>
            </a:pPr>
            <a:endParaRPr lang="fr-FR"/>
          </a:p>
        </c:txPr>
        <c:crossAx val="76886016"/>
        <c:crosses val="max"/>
        <c:crossBetween val="between"/>
      </c:valAx>
      <c:catAx>
        <c:axId val="76886016"/>
        <c:scaling>
          <c:orientation val="minMax"/>
        </c:scaling>
        <c:delete val="1"/>
        <c:axPos val="b"/>
        <c:tickLblPos val="nextTo"/>
        <c:crossAx val="76876032"/>
        <c:crosses val="autoZero"/>
        <c:auto val="1"/>
        <c:lblAlgn val="ctr"/>
        <c:lblOffset val="100"/>
      </c:catAx>
      <c:spPr>
        <a:gradFill>
          <a:gsLst>
            <a:gs pos="0">
              <a:srgbClr val="FFFF00"/>
            </a:gs>
            <a:gs pos="81000">
              <a:sysClr val="window" lastClr="FFFFFF">
                <a:alpha val="42000"/>
              </a:sys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15501401307887361"/>
          <c:y val="8.7579104695246435E-2"/>
          <c:w val="0.14253978252718416"/>
          <c:h val="0.15022150268599604"/>
        </c:manualLayout>
      </c:layout>
      <c:spPr>
        <a:solidFill>
          <a:schemeClr val="bg1">
            <a:alpha val="39000"/>
          </a:schemeClr>
        </a:solidFill>
      </c:sp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19050</xdr:rowOff>
    </xdr:from>
    <xdr:to>
      <xdr:col>6</xdr:col>
      <xdr:colOff>685800</xdr:colOff>
      <xdr:row>20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704849</xdr:colOff>
      <xdr:row>6</xdr:row>
      <xdr:rowOff>38100</xdr:rowOff>
    </xdr:from>
    <xdr:to>
      <xdr:col>12</xdr:col>
      <xdr:colOff>466724</xdr:colOff>
      <xdr:row>19</xdr:row>
      <xdr:rowOff>142875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21</xdr:row>
      <xdr:rowOff>19049</xdr:rowOff>
    </xdr:from>
    <xdr:to>
      <xdr:col>7</xdr:col>
      <xdr:colOff>180975</xdr:colOff>
      <xdr:row>31</xdr:row>
      <xdr:rowOff>95250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180974</xdr:rowOff>
    </xdr:from>
    <xdr:to>
      <xdr:col>11</xdr:col>
      <xdr:colOff>371475</xdr:colOff>
      <xdr:row>13</xdr:row>
      <xdr:rowOff>180975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2</xdr:row>
      <xdr:rowOff>104775</xdr:rowOff>
    </xdr:from>
    <xdr:to>
      <xdr:col>10</xdr:col>
      <xdr:colOff>266700</xdr:colOff>
      <xdr:row>20</xdr:row>
      <xdr:rowOff>85725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10</xdr:col>
      <xdr:colOff>438150</xdr:colOff>
      <xdr:row>16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3</xdr:row>
      <xdr:rowOff>190499</xdr:rowOff>
    </xdr:from>
    <xdr:to>
      <xdr:col>12</xdr:col>
      <xdr:colOff>114299</xdr:colOff>
      <xdr:row>20</xdr:row>
      <xdr:rowOff>9524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/>
  </sheetViews>
  <sheetFormatPr baseColWidth="10" defaultRowHeight="15"/>
  <cols>
    <col min="1" max="1" width="9" customWidth="1"/>
    <col min="2" max="6" width="10.28515625" customWidth="1"/>
  </cols>
  <sheetData>
    <row r="1" spans="1:6" ht="17.25">
      <c r="A1" t="s">
        <v>0</v>
      </c>
    </row>
    <row r="2" spans="1:6">
      <c r="A2" t="s">
        <v>1</v>
      </c>
    </row>
    <row r="3" spans="1:6">
      <c r="A3" t="s">
        <v>2</v>
      </c>
    </row>
    <row r="5" spans="1:6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</row>
    <row r="6" spans="1:6">
      <c r="A6">
        <v>100</v>
      </c>
      <c r="B6" s="13">
        <v>3650</v>
      </c>
      <c r="C6" s="13">
        <v>528</v>
      </c>
      <c r="D6" s="13">
        <v>3276</v>
      </c>
      <c r="E6" s="13">
        <v>3380</v>
      </c>
      <c r="F6" s="13">
        <f>SUM(B6:E6)</f>
        <v>10834</v>
      </c>
    </row>
    <row r="7" spans="1:6">
      <c r="A7">
        <v>200</v>
      </c>
      <c r="B7" s="13">
        <v>4226</v>
      </c>
      <c r="C7" s="13">
        <v>3541</v>
      </c>
      <c r="D7" s="13">
        <v>2460</v>
      </c>
      <c r="E7" s="13">
        <v>58</v>
      </c>
      <c r="F7" s="13">
        <f t="shared" ref="F7:F21" si="0">SUM(B7:E7)</f>
        <v>10285</v>
      </c>
    </row>
    <row r="8" spans="1:6">
      <c r="A8">
        <v>300</v>
      </c>
      <c r="B8" s="13">
        <v>1376</v>
      </c>
      <c r="C8" s="13">
        <v>2656</v>
      </c>
      <c r="D8" s="13">
        <v>824</v>
      </c>
      <c r="E8" s="13">
        <v>2868</v>
      </c>
      <c r="F8" s="13">
        <f t="shared" si="0"/>
        <v>7724</v>
      </c>
    </row>
    <row r="9" spans="1:6">
      <c r="A9">
        <v>400</v>
      </c>
      <c r="B9" s="13">
        <v>4843</v>
      </c>
      <c r="C9" s="13">
        <v>4641</v>
      </c>
      <c r="D9" s="13">
        <v>5664</v>
      </c>
      <c r="E9" s="13">
        <v>865</v>
      </c>
      <c r="F9" s="13">
        <f t="shared" si="0"/>
        <v>16013</v>
      </c>
    </row>
    <row r="10" spans="1:6">
      <c r="A10">
        <v>500</v>
      </c>
      <c r="B10" s="13">
        <v>967</v>
      </c>
      <c r="C10" s="13">
        <v>4841</v>
      </c>
      <c r="D10" s="13">
        <v>5350</v>
      </c>
      <c r="E10" s="13">
        <v>3693</v>
      </c>
      <c r="F10" s="13">
        <f t="shared" si="0"/>
        <v>14851</v>
      </c>
    </row>
    <row r="11" spans="1:6">
      <c r="A11">
        <v>600</v>
      </c>
      <c r="B11" s="13">
        <v>1831</v>
      </c>
      <c r="C11" s="13">
        <v>4533</v>
      </c>
      <c r="D11" s="13">
        <v>671</v>
      </c>
      <c r="E11" s="13">
        <v>1030</v>
      </c>
      <c r="F11" s="13">
        <f t="shared" si="0"/>
        <v>8065</v>
      </c>
    </row>
    <row r="12" spans="1:6">
      <c r="A12">
        <v>700</v>
      </c>
      <c r="B12" s="13">
        <v>4875</v>
      </c>
      <c r="C12" s="13">
        <v>4565</v>
      </c>
      <c r="D12" s="13">
        <v>759</v>
      </c>
      <c r="E12" s="13">
        <v>3626</v>
      </c>
      <c r="F12" s="13">
        <f t="shared" si="0"/>
        <v>13825</v>
      </c>
    </row>
    <row r="13" spans="1:6">
      <c r="A13">
        <v>800</v>
      </c>
      <c r="B13" s="13">
        <v>2922</v>
      </c>
      <c r="C13" s="13">
        <v>740</v>
      </c>
      <c r="D13" s="13">
        <v>2800</v>
      </c>
      <c r="E13" s="13">
        <v>2329</v>
      </c>
      <c r="F13" s="13">
        <f t="shared" si="0"/>
        <v>8791</v>
      </c>
    </row>
    <row r="14" spans="1:6">
      <c r="A14">
        <v>900</v>
      </c>
      <c r="B14" s="13">
        <v>2923</v>
      </c>
      <c r="C14" s="13">
        <v>5642</v>
      </c>
      <c r="D14" s="13">
        <v>5399</v>
      </c>
      <c r="E14" s="13">
        <v>1788</v>
      </c>
      <c r="F14" s="13">
        <f t="shared" si="0"/>
        <v>15752</v>
      </c>
    </row>
    <row r="15" spans="1:6">
      <c r="A15">
        <v>1000</v>
      </c>
      <c r="B15" s="13">
        <v>2902</v>
      </c>
      <c r="C15" s="13">
        <v>2516</v>
      </c>
      <c r="D15" s="13">
        <v>4104</v>
      </c>
      <c r="E15" s="13">
        <v>1545</v>
      </c>
      <c r="F15" s="13">
        <f t="shared" si="0"/>
        <v>11067</v>
      </c>
    </row>
    <row r="16" spans="1:6">
      <c r="A16">
        <v>1100</v>
      </c>
      <c r="B16" s="13">
        <v>5896</v>
      </c>
      <c r="C16" s="13">
        <v>5558</v>
      </c>
      <c r="D16" s="13">
        <v>5592</v>
      </c>
      <c r="E16" s="13">
        <v>5106</v>
      </c>
      <c r="F16" s="13">
        <f t="shared" si="0"/>
        <v>22152</v>
      </c>
    </row>
    <row r="17" spans="1:6">
      <c r="A17">
        <v>1200</v>
      </c>
      <c r="B17" s="13">
        <v>674</v>
      </c>
      <c r="C17" s="13">
        <v>1163</v>
      </c>
      <c r="D17" s="13">
        <v>3091</v>
      </c>
      <c r="E17" s="13">
        <v>5212</v>
      </c>
      <c r="F17" s="13">
        <f t="shared" si="0"/>
        <v>10140</v>
      </c>
    </row>
    <row r="18" spans="1:6">
      <c r="A18">
        <v>1300</v>
      </c>
      <c r="B18" s="13">
        <v>1746</v>
      </c>
      <c r="C18" s="13">
        <v>5323</v>
      </c>
      <c r="D18" s="13">
        <v>3873</v>
      </c>
      <c r="E18" s="13">
        <v>1613</v>
      </c>
      <c r="F18" s="13">
        <f t="shared" si="0"/>
        <v>12555</v>
      </c>
    </row>
    <row r="19" spans="1:6">
      <c r="A19">
        <v>1400</v>
      </c>
      <c r="B19" s="13">
        <v>3336</v>
      </c>
      <c r="C19" s="13">
        <v>1738</v>
      </c>
      <c r="D19" s="13">
        <v>3361</v>
      </c>
      <c r="E19" s="13">
        <v>2273</v>
      </c>
      <c r="F19" s="13">
        <f t="shared" si="0"/>
        <v>10708</v>
      </c>
    </row>
    <row r="20" spans="1:6">
      <c r="A20">
        <v>1500</v>
      </c>
      <c r="B20" s="13">
        <v>2177</v>
      </c>
      <c r="C20" s="13">
        <v>1750</v>
      </c>
      <c r="D20" s="13">
        <v>697</v>
      </c>
      <c r="E20" s="13">
        <v>670</v>
      </c>
      <c r="F20" s="13">
        <f t="shared" si="0"/>
        <v>5294</v>
      </c>
    </row>
    <row r="21" spans="1:6">
      <c r="A21">
        <v>1600</v>
      </c>
      <c r="B21" s="13">
        <v>2883</v>
      </c>
      <c r="C21" s="13">
        <v>1527</v>
      </c>
      <c r="D21" s="13">
        <v>5241</v>
      </c>
      <c r="E21" s="13">
        <v>5246</v>
      </c>
      <c r="F21" s="13">
        <f t="shared" si="0"/>
        <v>14897</v>
      </c>
    </row>
    <row r="22" spans="1:6">
      <c r="A22" t="s">
        <v>8</v>
      </c>
      <c r="B22" s="13">
        <f>SUM(B6:B21)</f>
        <v>47227</v>
      </c>
      <c r="C22" s="13">
        <f t="shared" ref="C22:F22" si="1">SUM(C6:C21)</f>
        <v>51262</v>
      </c>
      <c r="D22" s="13">
        <f t="shared" si="1"/>
        <v>53162</v>
      </c>
      <c r="E22" s="13">
        <f t="shared" si="1"/>
        <v>41302</v>
      </c>
      <c r="F22" s="13">
        <f t="shared" si="1"/>
        <v>192953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baseColWidth="10" defaultRowHeight="15"/>
  <cols>
    <col min="1" max="1" width="8.28515625" customWidth="1"/>
    <col min="2" max="6" width="8.85546875" customWidth="1"/>
  </cols>
  <sheetData>
    <row r="1" spans="1:6" ht="17.25">
      <c r="A1" t="s">
        <v>0</v>
      </c>
    </row>
    <row r="2" spans="1:6">
      <c r="A2" t="s">
        <v>1</v>
      </c>
    </row>
    <row r="3" spans="1:6">
      <c r="A3" t="s">
        <v>2</v>
      </c>
    </row>
    <row r="4" spans="1:6" ht="15.75" thickBot="1"/>
    <row r="5" spans="1:6" ht="15.75" thickTop="1">
      <c r="A5" s="1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5" t="s">
        <v>8</v>
      </c>
    </row>
    <row r="6" spans="1:6">
      <c r="A6" s="2">
        <v>100</v>
      </c>
      <c r="B6" s="7">
        <v>3650</v>
      </c>
      <c r="C6" s="7">
        <v>528</v>
      </c>
      <c r="D6" s="7">
        <v>3276</v>
      </c>
      <c r="E6" s="7">
        <v>3380</v>
      </c>
      <c r="F6" s="8">
        <f>SUM(B6:E6)</f>
        <v>10834</v>
      </c>
    </row>
    <row r="7" spans="1:6">
      <c r="A7" s="3">
        <v>200</v>
      </c>
      <c r="B7" s="9">
        <v>4226</v>
      </c>
      <c r="C7" s="9">
        <v>3541</v>
      </c>
      <c r="D7" s="9">
        <v>2460</v>
      </c>
      <c r="E7" s="9">
        <v>58</v>
      </c>
      <c r="F7" s="10">
        <f t="shared" ref="F7:F21" si="0">SUM(B7:E7)</f>
        <v>10285</v>
      </c>
    </row>
    <row r="8" spans="1:6">
      <c r="A8" s="2">
        <v>300</v>
      </c>
      <c r="B8" s="7">
        <v>1376</v>
      </c>
      <c r="C8" s="7">
        <v>2656</v>
      </c>
      <c r="D8" s="7">
        <v>824</v>
      </c>
      <c r="E8" s="7">
        <v>2868</v>
      </c>
      <c r="F8" s="8">
        <f t="shared" si="0"/>
        <v>7724</v>
      </c>
    </row>
    <row r="9" spans="1:6">
      <c r="A9" s="3">
        <v>400</v>
      </c>
      <c r="B9" s="9">
        <v>4843</v>
      </c>
      <c r="C9" s="9">
        <v>4641</v>
      </c>
      <c r="D9" s="9">
        <v>5664</v>
      </c>
      <c r="E9" s="9">
        <v>865</v>
      </c>
      <c r="F9" s="10">
        <f t="shared" si="0"/>
        <v>16013</v>
      </c>
    </row>
    <row r="10" spans="1:6">
      <c r="A10" s="2">
        <v>500</v>
      </c>
      <c r="B10" s="7">
        <v>967</v>
      </c>
      <c r="C10" s="7">
        <v>4841</v>
      </c>
      <c r="D10" s="7">
        <v>5350</v>
      </c>
      <c r="E10" s="7">
        <v>3693</v>
      </c>
      <c r="F10" s="8">
        <f t="shared" si="0"/>
        <v>14851</v>
      </c>
    </row>
    <row r="11" spans="1:6">
      <c r="A11" s="3">
        <v>600</v>
      </c>
      <c r="B11" s="9">
        <v>1831</v>
      </c>
      <c r="C11" s="9">
        <v>4533</v>
      </c>
      <c r="D11" s="9">
        <v>671</v>
      </c>
      <c r="E11" s="9">
        <v>1030</v>
      </c>
      <c r="F11" s="10">
        <f t="shared" si="0"/>
        <v>8065</v>
      </c>
    </row>
    <row r="12" spans="1:6">
      <c r="A12" s="2">
        <v>700</v>
      </c>
      <c r="B12" s="7">
        <v>4875</v>
      </c>
      <c r="C12" s="7">
        <v>4565</v>
      </c>
      <c r="D12" s="7">
        <v>759</v>
      </c>
      <c r="E12" s="7">
        <v>3626</v>
      </c>
      <c r="F12" s="8">
        <f t="shared" si="0"/>
        <v>13825</v>
      </c>
    </row>
    <row r="13" spans="1:6">
      <c r="A13" s="3">
        <v>800</v>
      </c>
      <c r="B13" s="9">
        <v>2922</v>
      </c>
      <c r="C13" s="9">
        <v>740</v>
      </c>
      <c r="D13" s="9">
        <v>2800</v>
      </c>
      <c r="E13" s="9">
        <v>2329</v>
      </c>
      <c r="F13" s="10">
        <f t="shared" si="0"/>
        <v>8791</v>
      </c>
    </row>
    <row r="14" spans="1:6">
      <c r="A14" s="2">
        <v>900</v>
      </c>
      <c r="B14" s="7">
        <v>2923</v>
      </c>
      <c r="C14" s="7">
        <v>5642</v>
      </c>
      <c r="D14" s="7">
        <v>5399</v>
      </c>
      <c r="E14" s="7">
        <v>1788</v>
      </c>
      <c r="F14" s="8">
        <f t="shared" si="0"/>
        <v>15752</v>
      </c>
    </row>
    <row r="15" spans="1:6">
      <c r="A15" s="3">
        <v>1000</v>
      </c>
      <c r="B15" s="9">
        <v>2902</v>
      </c>
      <c r="C15" s="9">
        <v>2516</v>
      </c>
      <c r="D15" s="9">
        <v>4104</v>
      </c>
      <c r="E15" s="9">
        <v>1545</v>
      </c>
      <c r="F15" s="10">
        <f t="shared" si="0"/>
        <v>11067</v>
      </c>
    </row>
    <row r="16" spans="1:6">
      <c r="A16" s="2">
        <v>1100</v>
      </c>
      <c r="B16" s="7">
        <v>5896</v>
      </c>
      <c r="C16" s="7">
        <v>5558</v>
      </c>
      <c r="D16" s="7">
        <v>5592</v>
      </c>
      <c r="E16" s="7">
        <v>5106</v>
      </c>
      <c r="F16" s="8">
        <f t="shared" si="0"/>
        <v>22152</v>
      </c>
    </row>
    <row r="17" spans="1:6">
      <c r="A17" s="3">
        <v>1200</v>
      </c>
      <c r="B17" s="9">
        <v>674</v>
      </c>
      <c r="C17" s="9">
        <v>1163</v>
      </c>
      <c r="D17" s="9">
        <v>3091</v>
      </c>
      <c r="E17" s="9">
        <v>5212</v>
      </c>
      <c r="F17" s="10">
        <f t="shared" si="0"/>
        <v>10140</v>
      </c>
    </row>
    <row r="18" spans="1:6">
      <c r="A18" s="2">
        <v>1300</v>
      </c>
      <c r="B18" s="7">
        <v>1746</v>
      </c>
      <c r="C18" s="7">
        <v>5323</v>
      </c>
      <c r="D18" s="7">
        <v>3873</v>
      </c>
      <c r="E18" s="7">
        <v>1613</v>
      </c>
      <c r="F18" s="8">
        <f t="shared" si="0"/>
        <v>12555</v>
      </c>
    </row>
    <row r="19" spans="1:6">
      <c r="A19" s="3">
        <v>1400</v>
      </c>
      <c r="B19" s="9">
        <v>3336</v>
      </c>
      <c r="C19" s="9">
        <v>1738</v>
      </c>
      <c r="D19" s="9">
        <v>3361</v>
      </c>
      <c r="E19" s="9">
        <v>2273</v>
      </c>
      <c r="F19" s="10">
        <f t="shared" si="0"/>
        <v>10708</v>
      </c>
    </row>
    <row r="20" spans="1:6">
      <c r="A20" s="2">
        <v>1500</v>
      </c>
      <c r="B20" s="7">
        <v>2177</v>
      </c>
      <c r="C20" s="7">
        <v>1750</v>
      </c>
      <c r="D20" s="7">
        <v>697</v>
      </c>
      <c r="E20" s="7">
        <v>670</v>
      </c>
      <c r="F20" s="8">
        <f t="shared" si="0"/>
        <v>5294</v>
      </c>
    </row>
    <row r="21" spans="1:6">
      <c r="A21" s="3">
        <v>1600</v>
      </c>
      <c r="B21" s="9">
        <v>2883</v>
      </c>
      <c r="C21" s="9">
        <v>1527</v>
      </c>
      <c r="D21" s="9">
        <v>5241</v>
      </c>
      <c r="E21" s="9">
        <v>5246</v>
      </c>
      <c r="F21" s="10">
        <f t="shared" si="0"/>
        <v>14897</v>
      </c>
    </row>
    <row r="22" spans="1:6" ht="15.75" thickBot="1">
      <c r="A22" s="6" t="s">
        <v>8</v>
      </c>
      <c r="B22" s="11">
        <f>SUM(B6:B21)</f>
        <v>47227</v>
      </c>
      <c r="C22" s="11">
        <f t="shared" ref="C22:F22" si="1">SUM(C6:C21)</f>
        <v>51262</v>
      </c>
      <c r="D22" s="11">
        <f t="shared" si="1"/>
        <v>53162</v>
      </c>
      <c r="E22" s="11">
        <f t="shared" si="1"/>
        <v>41302</v>
      </c>
      <c r="F22" s="12">
        <f t="shared" si="1"/>
        <v>192953</v>
      </c>
    </row>
    <row r="23" spans="1:6" ht="15.7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"/>
  <sheetViews>
    <sheetView workbookViewId="0"/>
  </sheetViews>
  <sheetFormatPr baseColWidth="10" defaultRowHeight="15"/>
  <cols>
    <col min="1" max="1" width="9" customWidth="1"/>
    <col min="2" max="6" width="8.85546875" customWidth="1"/>
  </cols>
  <sheetData>
    <row r="2" spans="1:6">
      <c r="B2" s="14">
        <v>38718</v>
      </c>
      <c r="C2" s="14">
        <v>38749</v>
      </c>
      <c r="D2" s="14">
        <v>38777</v>
      </c>
      <c r="E2" s="14">
        <v>38808</v>
      </c>
      <c r="F2" s="14">
        <v>38838</v>
      </c>
    </row>
    <row r="3" spans="1:6">
      <c r="A3" t="s">
        <v>10</v>
      </c>
      <c r="B3" s="15">
        <v>12000</v>
      </c>
      <c r="C3" s="15">
        <v>13200</v>
      </c>
      <c r="D3" s="15">
        <v>14520</v>
      </c>
      <c r="E3" s="15">
        <v>15972</v>
      </c>
      <c r="F3" s="15">
        <v>17569</v>
      </c>
    </row>
    <row r="4" spans="1:6">
      <c r="A4" t="s">
        <v>9</v>
      </c>
      <c r="B4" s="15">
        <v>17000</v>
      </c>
      <c r="C4" s="15">
        <v>19550</v>
      </c>
      <c r="D4" s="15">
        <v>22483</v>
      </c>
      <c r="E4" s="15">
        <v>25855</v>
      </c>
      <c r="F4" s="15">
        <v>29733</v>
      </c>
    </row>
    <row r="5" spans="1:6">
      <c r="A5" t="s">
        <v>11</v>
      </c>
      <c r="B5" s="15">
        <v>8000</v>
      </c>
      <c r="C5" s="15">
        <v>8400</v>
      </c>
      <c r="D5" s="15">
        <v>8820</v>
      </c>
      <c r="E5" s="15">
        <v>9261</v>
      </c>
      <c r="F5" s="15">
        <v>9724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E16"/>
  <sheetViews>
    <sheetView workbookViewId="0"/>
  </sheetViews>
  <sheetFormatPr baseColWidth="10" defaultRowHeight="15"/>
  <cols>
    <col min="1" max="16384" width="11.42578125" style="17"/>
  </cols>
  <sheetData>
    <row r="2" spans="1:5" ht="18" customHeight="1">
      <c r="A2" s="16" t="s">
        <v>3</v>
      </c>
      <c r="B2" s="16" t="s">
        <v>12</v>
      </c>
      <c r="C2" s="16" t="s">
        <v>13</v>
      </c>
      <c r="D2" s="16" t="s">
        <v>15</v>
      </c>
      <c r="E2" s="16" t="s">
        <v>16</v>
      </c>
    </row>
    <row r="3" spans="1:5">
      <c r="A3" s="22" t="s">
        <v>17</v>
      </c>
      <c r="B3" s="18">
        <v>100</v>
      </c>
      <c r="C3" s="18">
        <v>89</v>
      </c>
      <c r="D3" s="18">
        <v>90</v>
      </c>
      <c r="E3" s="18">
        <v>110</v>
      </c>
    </row>
    <row r="4" spans="1:5">
      <c r="A4" s="23" t="s">
        <v>18</v>
      </c>
      <c r="B4" s="19">
        <v>300</v>
      </c>
      <c r="C4" s="19">
        <v>243</v>
      </c>
      <c r="D4" s="19">
        <v>270</v>
      </c>
      <c r="E4" s="19">
        <v>330</v>
      </c>
    </row>
    <row r="5" spans="1:5">
      <c r="A5" s="23" t="s">
        <v>19</v>
      </c>
      <c r="B5" s="19">
        <v>500</v>
      </c>
      <c r="C5" s="19">
        <v>545</v>
      </c>
      <c r="D5" s="19">
        <v>450</v>
      </c>
      <c r="E5" s="19">
        <v>550</v>
      </c>
    </row>
    <row r="6" spans="1:5">
      <c r="A6" s="23" t="s">
        <v>20</v>
      </c>
      <c r="B6" s="19">
        <v>500</v>
      </c>
      <c r="C6" s="19">
        <v>560</v>
      </c>
      <c r="D6" s="19">
        <v>450</v>
      </c>
      <c r="E6" s="19">
        <v>550</v>
      </c>
    </row>
    <row r="7" spans="1:5">
      <c r="A7" s="23" t="s">
        <v>21</v>
      </c>
      <c r="B7" s="19">
        <v>700</v>
      </c>
      <c r="C7" s="19">
        <v>1210</v>
      </c>
      <c r="D7" s="19">
        <v>630</v>
      </c>
      <c r="E7" s="19">
        <v>770</v>
      </c>
    </row>
    <row r="8" spans="1:5">
      <c r="A8" s="23" t="s">
        <v>22</v>
      </c>
      <c r="B8" s="19">
        <v>700</v>
      </c>
      <c r="C8" s="19">
        <v>742</v>
      </c>
      <c r="D8" s="19">
        <v>630</v>
      </c>
      <c r="E8" s="19">
        <v>770</v>
      </c>
    </row>
    <row r="9" spans="1:5">
      <c r="A9" s="23" t="s">
        <v>23</v>
      </c>
      <c r="B9" s="19">
        <v>1000</v>
      </c>
      <c r="C9" s="19">
        <v>200</v>
      </c>
      <c r="D9" s="19">
        <v>900</v>
      </c>
      <c r="E9" s="19">
        <v>1100</v>
      </c>
    </row>
    <row r="10" spans="1:5">
      <c r="A10" s="23" t="s">
        <v>24</v>
      </c>
      <c r="B10" s="19">
        <v>1200</v>
      </c>
      <c r="C10" s="19">
        <v>1116</v>
      </c>
      <c r="D10" s="19">
        <v>1080</v>
      </c>
      <c r="E10" s="19">
        <v>1320</v>
      </c>
    </row>
    <row r="11" spans="1:5">
      <c r="A11" s="23" t="s">
        <v>25</v>
      </c>
      <c r="B11" s="19">
        <v>1600</v>
      </c>
      <c r="C11" s="19">
        <v>1296</v>
      </c>
      <c r="D11" s="19">
        <v>1440</v>
      </c>
      <c r="E11" s="19">
        <v>1760</v>
      </c>
    </row>
    <row r="12" spans="1:5">
      <c r="A12" s="23" t="s">
        <v>26</v>
      </c>
      <c r="B12" s="19">
        <v>1800</v>
      </c>
      <c r="C12" s="19">
        <v>1494</v>
      </c>
      <c r="D12" s="19">
        <v>1620</v>
      </c>
      <c r="E12" s="19">
        <v>1980</v>
      </c>
    </row>
    <row r="13" spans="1:5">
      <c r="A13" s="23" t="s">
        <v>27</v>
      </c>
      <c r="B13" s="19">
        <v>8000</v>
      </c>
      <c r="C13" s="19">
        <v>6720</v>
      </c>
      <c r="D13" s="19">
        <v>7200</v>
      </c>
      <c r="E13" s="19">
        <v>8800</v>
      </c>
    </row>
    <row r="14" spans="1:5">
      <c r="A14" s="24" t="s">
        <v>28</v>
      </c>
      <c r="B14" s="20">
        <v>12000</v>
      </c>
      <c r="C14" s="20">
        <v>11400</v>
      </c>
      <c r="D14" s="20">
        <v>10800</v>
      </c>
      <c r="E14" s="20">
        <v>13200</v>
      </c>
    </row>
    <row r="16" spans="1:5">
      <c r="A16" s="21" t="s">
        <v>14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B9"/>
  <sheetViews>
    <sheetView workbookViewId="0"/>
  </sheetViews>
  <sheetFormatPr baseColWidth="10" defaultRowHeight="15"/>
  <sheetData>
    <row r="2" spans="1:2">
      <c r="A2" t="s">
        <v>31</v>
      </c>
      <c r="B2" s="25">
        <v>0.45</v>
      </c>
    </row>
    <row r="3" spans="1:2">
      <c r="A3" t="s">
        <v>30</v>
      </c>
      <c r="B3" s="25">
        <v>0.22</v>
      </c>
    </row>
    <row r="4" spans="1:2">
      <c r="A4" t="s">
        <v>29</v>
      </c>
      <c r="B4" s="25">
        <v>0.18</v>
      </c>
    </row>
    <row r="5" spans="1:2">
      <c r="A5" t="s">
        <v>34</v>
      </c>
      <c r="B5" s="25">
        <v>0.05</v>
      </c>
    </row>
    <row r="6" spans="1:2">
      <c r="A6" t="s">
        <v>32</v>
      </c>
      <c r="B6" s="25">
        <v>0.04</v>
      </c>
    </row>
    <row r="7" spans="1:2">
      <c r="A7" t="s">
        <v>33</v>
      </c>
      <c r="B7" s="25">
        <v>0.03</v>
      </c>
    </row>
    <row r="8" spans="1:2">
      <c r="A8" t="s">
        <v>35</v>
      </c>
      <c r="B8" s="25">
        <v>0.02</v>
      </c>
    </row>
    <row r="9" spans="1:2">
      <c r="A9" t="s">
        <v>36</v>
      </c>
      <c r="B9" s="25">
        <v>0.01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E26" sqref="E26"/>
    </sheetView>
  </sheetViews>
  <sheetFormatPr baseColWidth="10" defaultRowHeight="15"/>
  <sheetData>
    <row r="1" spans="1:3">
      <c r="B1">
        <v>2006</v>
      </c>
      <c r="C1">
        <v>2007</v>
      </c>
    </row>
    <row r="2" spans="1:3">
      <c r="A2" t="s">
        <v>37</v>
      </c>
      <c r="B2">
        <v>64</v>
      </c>
      <c r="C2">
        <v>63</v>
      </c>
    </row>
    <row r="3" spans="1:3">
      <c r="A3" t="s">
        <v>38</v>
      </c>
      <c r="B3">
        <v>100</v>
      </c>
      <c r="C3">
        <v>98</v>
      </c>
    </row>
    <row r="4" spans="1:3">
      <c r="A4" t="s">
        <v>39</v>
      </c>
      <c r="B4">
        <v>84</v>
      </c>
      <c r="C4">
        <v>92</v>
      </c>
    </row>
    <row r="5" spans="1:3">
      <c r="A5" t="s">
        <v>40</v>
      </c>
      <c r="B5">
        <v>92</v>
      </c>
      <c r="C5">
        <v>102</v>
      </c>
    </row>
    <row r="6" spans="1:3">
      <c r="A6" t="s">
        <v>41</v>
      </c>
      <c r="B6">
        <v>116</v>
      </c>
      <c r="C6">
        <v>122</v>
      </c>
    </row>
    <row r="7" spans="1:3">
      <c r="A7" t="s">
        <v>42</v>
      </c>
      <c r="B7">
        <v>82</v>
      </c>
      <c r="C7">
        <v>90</v>
      </c>
    </row>
    <row r="8" spans="1:3">
      <c r="A8" t="s">
        <v>43</v>
      </c>
      <c r="B8">
        <v>95</v>
      </c>
      <c r="C8">
        <v>88</v>
      </c>
    </row>
    <row r="9" spans="1:3">
      <c r="A9" t="s">
        <v>44</v>
      </c>
      <c r="B9">
        <v>93</v>
      </c>
      <c r="C9">
        <v>89</v>
      </c>
    </row>
    <row r="10" spans="1:3">
      <c r="A10" t="s">
        <v>45</v>
      </c>
      <c r="B10">
        <v>78</v>
      </c>
      <c r="C10">
        <v>80</v>
      </c>
    </row>
    <row r="11" spans="1:3">
      <c r="A11" t="s">
        <v>46</v>
      </c>
      <c r="B11">
        <v>90</v>
      </c>
      <c r="C11">
        <v>110</v>
      </c>
    </row>
    <row r="12" spans="1:3">
      <c r="A12" t="s">
        <v>48</v>
      </c>
      <c r="B12">
        <v>118</v>
      </c>
      <c r="C12">
        <v>112</v>
      </c>
    </row>
    <row r="13" spans="1:3">
      <c r="A13" t="s">
        <v>47</v>
      </c>
      <c r="B13">
        <v>250</v>
      </c>
      <c r="C13">
        <v>270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"/>
  <sheetViews>
    <sheetView workbookViewId="0"/>
  </sheetViews>
  <sheetFormatPr baseColWidth="10" defaultRowHeight="15"/>
  <cols>
    <col min="2" max="12" width="5.7109375" customWidth="1"/>
    <col min="13" max="13" width="6.28515625" customWidth="1"/>
  </cols>
  <sheetData>
    <row r="1" spans="1:13">
      <c r="B1" s="26" t="s">
        <v>37</v>
      </c>
      <c r="C1" s="26" t="s">
        <v>38</v>
      </c>
      <c r="D1" s="26" t="s">
        <v>39</v>
      </c>
      <c r="E1" s="26" t="s">
        <v>40</v>
      </c>
      <c r="F1" s="26" t="s">
        <v>41</v>
      </c>
      <c r="G1" s="26" t="s">
        <v>42</v>
      </c>
      <c r="H1" s="26" t="s">
        <v>43</v>
      </c>
      <c r="I1" s="26" t="s">
        <v>44</v>
      </c>
      <c r="J1" s="26" t="s">
        <v>45</v>
      </c>
      <c r="K1" s="26" t="s">
        <v>46</v>
      </c>
      <c r="L1" s="26" t="s">
        <v>48</v>
      </c>
      <c r="M1" s="26" t="s">
        <v>47</v>
      </c>
    </row>
    <row r="2" spans="1:13">
      <c r="A2" s="27">
        <v>2007</v>
      </c>
      <c r="B2" s="29">
        <v>63</v>
      </c>
      <c r="C2" s="29">
        <v>98</v>
      </c>
      <c r="D2" s="29">
        <v>92</v>
      </c>
      <c r="E2" s="29">
        <v>102</v>
      </c>
      <c r="F2" s="29">
        <v>122</v>
      </c>
      <c r="G2" s="29">
        <v>90</v>
      </c>
      <c r="H2" s="29">
        <v>88</v>
      </c>
      <c r="I2" s="29">
        <v>89</v>
      </c>
      <c r="J2" s="29">
        <v>80</v>
      </c>
      <c r="K2" s="29">
        <v>110</v>
      </c>
      <c r="L2" s="29">
        <v>112</v>
      </c>
      <c r="M2" s="29"/>
    </row>
    <row r="3" spans="1:13">
      <c r="A3" s="28" t="s">
        <v>49</v>
      </c>
      <c r="B3" s="30">
        <f>B2</f>
        <v>63</v>
      </c>
      <c r="C3" s="30">
        <f>B3+C2</f>
        <v>161</v>
      </c>
      <c r="D3" s="30">
        <f t="shared" ref="D3:L3" si="0">C3+D2</f>
        <v>253</v>
      </c>
      <c r="E3" s="30">
        <f t="shared" si="0"/>
        <v>355</v>
      </c>
      <c r="F3" s="30">
        <f t="shared" si="0"/>
        <v>477</v>
      </c>
      <c r="G3" s="30">
        <f t="shared" si="0"/>
        <v>567</v>
      </c>
      <c r="H3" s="30">
        <f t="shared" si="0"/>
        <v>655</v>
      </c>
      <c r="I3" s="30">
        <f t="shared" si="0"/>
        <v>744</v>
      </c>
      <c r="J3" s="30">
        <f t="shared" si="0"/>
        <v>824</v>
      </c>
      <c r="K3" s="30">
        <f t="shared" si="0"/>
        <v>934</v>
      </c>
      <c r="L3" s="30">
        <f t="shared" si="0"/>
        <v>1046</v>
      </c>
      <c r="M3" s="3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Feuil1</vt:lpstr>
      <vt:lpstr>Feuil2</vt:lpstr>
      <vt:lpstr>Feuil3</vt:lpstr>
      <vt:lpstr>Feuil4</vt:lpstr>
      <vt:lpstr>Feuil5</vt:lpstr>
      <vt:lpstr>Feuil6</vt:lpstr>
      <vt:lpstr>Feuil7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2007-10-18T18:55:38Z</dcterms:created>
  <dcterms:modified xsi:type="dcterms:W3CDTF">2007-11-22T10:25:44Z</dcterms:modified>
</cp:coreProperties>
</file>