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  <sheet name="Feuil2" sheetId="4" r:id="rId2"/>
    <sheet name="Feuil3" sheetId="5" r:id="rId3"/>
    <sheet name="Feuil4" sheetId="6" r:id="rId4"/>
    <sheet name="Feuil5" sheetId="7" r:id="rId5"/>
    <sheet name="Feuil6" sheetId="8" r:id="rId6"/>
    <sheet name="Feuil7" sheetId="9" r:id="rId7"/>
    <sheet name="Feuil8" sheetId="10" r:id="rId8"/>
    <sheet name="Feuil9" sheetId="11" r:id="rId9"/>
    <sheet name="Feuil10" sheetId="12" r:id="rId10"/>
  </sheets>
  <calcPr calcId="124519"/>
</workbook>
</file>

<file path=xl/calcChain.xml><?xml version="1.0" encoding="utf-8"?>
<calcChain xmlns="http://schemas.openxmlformats.org/spreadsheetml/2006/main">
  <c r="C4" i="12"/>
  <c r="D4"/>
  <c r="E4"/>
  <c r="F4"/>
  <c r="D5" i="11"/>
  <c r="E5"/>
  <c r="F5"/>
  <c r="C5"/>
  <c r="G4" i="10"/>
  <c r="F4" i="9"/>
  <c r="F4" i="8"/>
  <c r="F4" i="7"/>
  <c r="E6" i="6"/>
  <c r="E7"/>
  <c r="E8"/>
  <c r="E9"/>
  <c r="E10"/>
  <c r="E11"/>
  <c r="E6" i="5"/>
  <c r="E7"/>
  <c r="E8"/>
  <c r="E9"/>
  <c r="E10"/>
  <c r="E11"/>
  <c r="E6" i="4"/>
  <c r="E7"/>
  <c r="E8"/>
  <c r="E9"/>
  <c r="E10"/>
  <c r="E11"/>
  <c r="E12" i="1"/>
  <c r="E6"/>
  <c r="E7"/>
  <c r="E8"/>
  <c r="E9"/>
  <c r="E10"/>
  <c r="E11"/>
</calcChain>
</file>

<file path=xl/sharedStrings.xml><?xml version="1.0" encoding="utf-8"?>
<sst xmlns="http://schemas.openxmlformats.org/spreadsheetml/2006/main" count="78" uniqueCount="19">
  <si>
    <t>Modèle</t>
  </si>
  <si>
    <t>Réel 2007</t>
  </si>
  <si>
    <t>Plan 2007</t>
  </si>
  <si>
    <t>Ecart 2007</t>
  </si>
  <si>
    <t>Réel 2006</t>
  </si>
  <si>
    <t>Ecarts Réel - Plan 2007</t>
  </si>
  <si>
    <t>VS2007</t>
  </si>
  <si>
    <r>
      <t>ABC et C</t>
    </r>
    <r>
      <rPr>
        <b/>
        <i/>
        <vertAlign val="superscript"/>
        <sz val="11"/>
        <color theme="1"/>
        <rFont val="Calibri"/>
        <family val="2"/>
        <scheme val="minor"/>
      </rPr>
      <t>ie</t>
    </r>
  </si>
  <si>
    <t>Total</t>
  </si>
  <si>
    <t>Taux de croissance</t>
  </si>
  <si>
    <t>Année 1</t>
  </si>
  <si>
    <t>Année 2</t>
  </si>
  <si>
    <t>Année 3</t>
  </si>
  <si>
    <t>Année 4</t>
  </si>
  <si>
    <t>Taux</t>
  </si>
  <si>
    <t>Ventes</t>
  </si>
  <si>
    <t>Année 5</t>
  </si>
  <si>
    <t>Taux annuel</t>
  </si>
  <si>
    <t>Modèle 110 Prévisions</t>
  </si>
</sst>
</file>

<file path=xl/styles.xml><?xml version="1.0" encoding="utf-8"?>
<styleSheet xmlns="http://schemas.openxmlformats.org/spreadsheetml/2006/main">
  <numFmts count="2">
    <numFmt numFmtId="164" formatCode="#,##0&quot; K&quot;"/>
    <numFmt numFmtId="165" formatCode="#,##0,&quot; K&quot;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10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0" fontId="2" fillId="2" borderId="0" xfId="1" applyNumberFormat="1" applyFont="1" applyFill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/>
  </sheetViews>
  <sheetFormatPr baseColWidth="10" defaultRowHeight="15"/>
  <cols>
    <col min="1" max="16384" width="11.42578125" style="1"/>
  </cols>
  <sheetData>
    <row r="1" spans="1:5" ht="17.25">
      <c r="A1" s="2" t="s">
        <v>7</v>
      </c>
    </row>
    <row r="2" spans="1:5">
      <c r="A2" s="2" t="s">
        <v>5</v>
      </c>
    </row>
    <row r="3" spans="1:5">
      <c r="A3" s="2" t="s">
        <v>6</v>
      </c>
    </row>
    <row r="5" spans="1:5" ht="19.5" customHeight="1">
      <c r="A5" s="3" t="s">
        <v>0</v>
      </c>
      <c r="B5" s="3" t="s">
        <v>4</v>
      </c>
      <c r="C5" s="3" t="s">
        <v>2</v>
      </c>
      <c r="D5" s="3" t="s">
        <v>1</v>
      </c>
      <c r="E5" s="3" t="s">
        <v>3</v>
      </c>
    </row>
    <row r="6" spans="1:5">
      <c r="A6" s="4">
        <v>100</v>
      </c>
      <c r="B6" s="7">
        <v>2214</v>
      </c>
      <c r="C6" s="7">
        <v>2300</v>
      </c>
      <c r="D6" s="7">
        <v>2349</v>
      </c>
      <c r="E6" s="7">
        <f t="shared" ref="E6:E11" si="0">D6-C6</f>
        <v>49</v>
      </c>
    </row>
    <row r="7" spans="1:5">
      <c r="A7" s="5">
        <v>200</v>
      </c>
      <c r="B7" s="8">
        <v>2470</v>
      </c>
      <c r="C7" s="8">
        <v>2600</v>
      </c>
      <c r="D7" s="8">
        <v>2594</v>
      </c>
      <c r="E7" s="8">
        <f t="shared" si="0"/>
        <v>-6</v>
      </c>
    </row>
    <row r="8" spans="1:5">
      <c r="A8" s="5">
        <v>400</v>
      </c>
      <c r="B8" s="8">
        <v>4149</v>
      </c>
      <c r="C8" s="8">
        <v>4400</v>
      </c>
      <c r="D8" s="8">
        <v>4512</v>
      </c>
      <c r="E8" s="8">
        <f t="shared" si="0"/>
        <v>112</v>
      </c>
    </row>
    <row r="9" spans="1:5">
      <c r="A9" s="5">
        <v>700</v>
      </c>
      <c r="B9" s="8">
        <v>1113</v>
      </c>
      <c r="C9" s="8">
        <v>1200</v>
      </c>
      <c r="D9" s="8">
        <v>752</v>
      </c>
      <c r="E9" s="8">
        <f t="shared" si="0"/>
        <v>-448</v>
      </c>
    </row>
    <row r="10" spans="1:5">
      <c r="A10" s="5">
        <v>900</v>
      </c>
      <c r="B10" s="8">
        <v>912</v>
      </c>
      <c r="C10" s="8">
        <v>1000</v>
      </c>
      <c r="D10" s="8">
        <v>958</v>
      </c>
      <c r="E10" s="8">
        <f t="shared" si="0"/>
        <v>-42</v>
      </c>
    </row>
    <row r="11" spans="1:5">
      <c r="A11" s="6">
        <v>1100</v>
      </c>
      <c r="B11" s="9">
        <v>1460</v>
      </c>
      <c r="C11" s="9">
        <v>1600</v>
      </c>
      <c r="D11" s="9">
        <v>1867</v>
      </c>
      <c r="E11" s="9">
        <f t="shared" si="0"/>
        <v>267</v>
      </c>
    </row>
    <row r="12" spans="1:5">
      <c r="A12" s="13" t="s">
        <v>8</v>
      </c>
      <c r="E12" s="10">
        <f>SUM(E6:E11)</f>
        <v>-68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H11" sqref="H11"/>
    </sheetView>
  </sheetViews>
  <sheetFormatPr baseColWidth="10" defaultRowHeight="15"/>
  <cols>
    <col min="1" max="1" width="13" style="1" customWidth="1"/>
    <col min="2" max="16384" width="11.42578125" style="1"/>
  </cols>
  <sheetData>
    <row r="1" spans="1:6" ht="18.75">
      <c r="A1" s="14" t="s">
        <v>18</v>
      </c>
      <c r="E1" s="11" t="s">
        <v>9</v>
      </c>
      <c r="F1" s="19">
        <v>1.4142135623730951</v>
      </c>
    </row>
    <row r="3" spans="1:6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16</v>
      </c>
    </row>
    <row r="4" spans="1:6" ht="19.5" customHeight="1">
      <c r="A4" s="12" t="s">
        <v>15</v>
      </c>
      <c r="B4" s="20">
        <v>25000000</v>
      </c>
      <c r="C4" s="20">
        <f t="shared" ref="C4:F4" si="0">B4*$F$1</f>
        <v>35355339.059327379</v>
      </c>
      <c r="D4" s="20">
        <f t="shared" si="0"/>
        <v>50000000.000000007</v>
      </c>
      <c r="E4" s="20">
        <f t="shared" si="0"/>
        <v>70710678.118654773</v>
      </c>
      <c r="F4" s="20">
        <f t="shared" si="0"/>
        <v>100000000.00000003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baseColWidth="10" defaultRowHeight="15"/>
  <cols>
    <col min="1" max="16384" width="11.42578125" style="1"/>
  </cols>
  <sheetData>
    <row r="1" spans="1:5" ht="17.25">
      <c r="A1" s="2" t="s">
        <v>7</v>
      </c>
    </row>
    <row r="2" spans="1:5">
      <c r="A2" s="2" t="s">
        <v>5</v>
      </c>
    </row>
    <row r="3" spans="1:5">
      <c r="A3" s="2" t="s">
        <v>6</v>
      </c>
    </row>
    <row r="5" spans="1:5" ht="19.5" customHeight="1">
      <c r="A5" s="3" t="s">
        <v>0</v>
      </c>
      <c r="B5" s="3" t="s">
        <v>4</v>
      </c>
      <c r="C5" s="3" t="s">
        <v>2</v>
      </c>
      <c r="D5" s="3" t="s">
        <v>1</v>
      </c>
      <c r="E5" s="3" t="s">
        <v>3</v>
      </c>
    </row>
    <row r="6" spans="1:5">
      <c r="A6" s="4">
        <v>100</v>
      </c>
      <c r="B6" s="7">
        <v>2214</v>
      </c>
      <c r="C6" s="7">
        <v>2300</v>
      </c>
      <c r="D6" s="7">
        <v>2349</v>
      </c>
      <c r="E6" s="7">
        <f t="shared" ref="E6:E11" si="0">IF(D6&gt;C6,D6-C6,"")</f>
        <v>49</v>
      </c>
    </row>
    <row r="7" spans="1:5">
      <c r="A7" s="5">
        <v>200</v>
      </c>
      <c r="B7" s="8">
        <v>2470</v>
      </c>
      <c r="C7" s="8">
        <v>2600</v>
      </c>
      <c r="D7" s="8">
        <v>2594</v>
      </c>
      <c r="E7" s="8" t="str">
        <f t="shared" si="0"/>
        <v/>
      </c>
    </row>
    <row r="8" spans="1:5">
      <c r="A8" s="5">
        <v>400</v>
      </c>
      <c r="B8" s="8">
        <v>4149</v>
      </c>
      <c r="C8" s="8">
        <v>4400</v>
      </c>
      <c r="D8" s="8">
        <v>4512</v>
      </c>
      <c r="E8" s="8">
        <f t="shared" si="0"/>
        <v>112</v>
      </c>
    </row>
    <row r="9" spans="1:5">
      <c r="A9" s="5">
        <v>700</v>
      </c>
      <c r="B9" s="8">
        <v>1113</v>
      </c>
      <c r="C9" s="8">
        <v>1200</v>
      </c>
      <c r="D9" s="8">
        <v>752</v>
      </c>
      <c r="E9" s="8" t="str">
        <f t="shared" si="0"/>
        <v/>
      </c>
    </row>
    <row r="10" spans="1:5">
      <c r="A10" s="5">
        <v>900</v>
      </c>
      <c r="B10" s="8">
        <v>912</v>
      </c>
      <c r="C10" s="8">
        <v>1000</v>
      </c>
      <c r="D10" s="8">
        <v>958</v>
      </c>
      <c r="E10" s="8" t="str">
        <f t="shared" si="0"/>
        <v/>
      </c>
    </row>
    <row r="11" spans="1:5">
      <c r="A11" s="6">
        <v>1100</v>
      </c>
      <c r="B11" s="9">
        <v>1460</v>
      </c>
      <c r="C11" s="9">
        <v>1600</v>
      </c>
      <c r="D11" s="9">
        <v>1867</v>
      </c>
      <c r="E11" s="9">
        <f t="shared" si="0"/>
        <v>267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baseColWidth="10" defaultRowHeight="15"/>
  <cols>
    <col min="1" max="16384" width="11.42578125" style="1"/>
  </cols>
  <sheetData>
    <row r="1" spans="1:5" ht="17.25">
      <c r="A1" s="2" t="s">
        <v>7</v>
      </c>
    </row>
    <row r="2" spans="1:5">
      <c r="A2" s="2" t="s">
        <v>5</v>
      </c>
    </row>
    <row r="3" spans="1:5">
      <c r="A3" s="2" t="s">
        <v>6</v>
      </c>
    </row>
    <row r="5" spans="1:5" ht="19.5" customHeight="1">
      <c r="A5" s="3" t="s">
        <v>0</v>
      </c>
      <c r="B5" s="3" t="s">
        <v>4</v>
      </c>
      <c r="C5" s="3" t="s">
        <v>2</v>
      </c>
      <c r="D5" s="3" t="s">
        <v>1</v>
      </c>
      <c r="E5" s="3" t="s">
        <v>3</v>
      </c>
    </row>
    <row r="6" spans="1:5">
      <c r="A6" s="4">
        <v>100</v>
      </c>
      <c r="B6" s="7">
        <v>2214</v>
      </c>
      <c r="C6" s="7">
        <v>2300</v>
      </c>
      <c r="D6" s="7">
        <v>2349</v>
      </c>
      <c r="E6" s="7">
        <f t="shared" ref="E6:E11" si="0">MAX(0,D6-C6)</f>
        <v>49</v>
      </c>
    </row>
    <row r="7" spans="1:5">
      <c r="A7" s="5">
        <v>200</v>
      </c>
      <c r="B7" s="8">
        <v>2470</v>
      </c>
      <c r="C7" s="8">
        <v>2600</v>
      </c>
      <c r="D7" s="8">
        <v>2594</v>
      </c>
      <c r="E7" s="8">
        <f t="shared" si="0"/>
        <v>0</v>
      </c>
    </row>
    <row r="8" spans="1:5">
      <c r="A8" s="5">
        <v>400</v>
      </c>
      <c r="B8" s="8">
        <v>4149</v>
      </c>
      <c r="C8" s="8">
        <v>4400</v>
      </c>
      <c r="D8" s="8">
        <v>4512</v>
      </c>
      <c r="E8" s="8">
        <f t="shared" si="0"/>
        <v>112</v>
      </c>
    </row>
    <row r="9" spans="1:5">
      <c r="A9" s="5">
        <v>700</v>
      </c>
      <c r="B9" s="8">
        <v>1113</v>
      </c>
      <c r="C9" s="8">
        <v>1200</v>
      </c>
      <c r="D9" s="8">
        <v>752</v>
      </c>
      <c r="E9" s="8">
        <f t="shared" si="0"/>
        <v>0</v>
      </c>
    </row>
    <row r="10" spans="1:5">
      <c r="A10" s="5">
        <v>900</v>
      </c>
      <c r="B10" s="8">
        <v>912</v>
      </c>
      <c r="C10" s="8">
        <v>1000</v>
      </c>
      <c r="D10" s="8">
        <v>958</v>
      </c>
      <c r="E10" s="8">
        <f t="shared" si="0"/>
        <v>0</v>
      </c>
    </row>
    <row r="11" spans="1:5">
      <c r="A11" s="6">
        <v>1100</v>
      </c>
      <c r="B11" s="9">
        <v>1460</v>
      </c>
      <c r="C11" s="9">
        <v>1600</v>
      </c>
      <c r="D11" s="9">
        <v>1867</v>
      </c>
      <c r="E11" s="9">
        <f t="shared" si="0"/>
        <v>267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baseColWidth="10" defaultRowHeight="15"/>
  <cols>
    <col min="1" max="16384" width="11.42578125" style="1"/>
  </cols>
  <sheetData>
    <row r="1" spans="1:5" ht="17.25">
      <c r="A1" s="2" t="s">
        <v>7</v>
      </c>
    </row>
    <row r="2" spans="1:5">
      <c r="A2" s="2" t="s">
        <v>5</v>
      </c>
    </row>
    <row r="3" spans="1:5">
      <c r="A3" s="2" t="s">
        <v>6</v>
      </c>
    </row>
    <row r="5" spans="1:5" ht="19.5" customHeight="1">
      <c r="A5" s="3" t="s">
        <v>0</v>
      </c>
      <c r="B5" s="3" t="s">
        <v>4</v>
      </c>
      <c r="C5" s="3" t="s">
        <v>2</v>
      </c>
      <c r="D5" s="3" t="s">
        <v>1</v>
      </c>
      <c r="E5" s="3" t="s">
        <v>3</v>
      </c>
    </row>
    <row r="6" spans="1:5">
      <c r="A6" s="4">
        <v>100</v>
      </c>
      <c r="B6" s="7">
        <v>2214</v>
      </c>
      <c r="C6" s="7">
        <v>2300</v>
      </c>
      <c r="D6" s="7">
        <v>2349</v>
      </c>
      <c r="E6" s="7">
        <f t="shared" ref="E6:E11" si="0">MIN(0,D6-C6)</f>
        <v>0</v>
      </c>
    </row>
    <row r="7" spans="1:5">
      <c r="A7" s="5">
        <v>200</v>
      </c>
      <c r="B7" s="8">
        <v>2470</v>
      </c>
      <c r="C7" s="8">
        <v>2600</v>
      </c>
      <c r="D7" s="8">
        <v>2594</v>
      </c>
      <c r="E7" s="8">
        <f t="shared" si="0"/>
        <v>-6</v>
      </c>
    </row>
    <row r="8" spans="1:5">
      <c r="A8" s="5">
        <v>400</v>
      </c>
      <c r="B8" s="8">
        <v>4149</v>
      </c>
      <c r="C8" s="8">
        <v>4400</v>
      </c>
      <c r="D8" s="8">
        <v>4512</v>
      </c>
      <c r="E8" s="8">
        <f t="shared" si="0"/>
        <v>0</v>
      </c>
    </row>
    <row r="9" spans="1:5">
      <c r="A9" s="5">
        <v>700</v>
      </c>
      <c r="B9" s="8">
        <v>1113</v>
      </c>
      <c r="C9" s="8">
        <v>1200</v>
      </c>
      <c r="D9" s="8">
        <v>752</v>
      </c>
      <c r="E9" s="8">
        <f t="shared" si="0"/>
        <v>-448</v>
      </c>
    </row>
    <row r="10" spans="1:5">
      <c r="A10" s="5">
        <v>900</v>
      </c>
      <c r="B10" s="8">
        <v>912</v>
      </c>
      <c r="C10" s="8">
        <v>1000</v>
      </c>
      <c r="D10" s="8">
        <v>958</v>
      </c>
      <c r="E10" s="8">
        <f t="shared" si="0"/>
        <v>-42</v>
      </c>
    </row>
    <row r="11" spans="1:5">
      <c r="A11" s="6">
        <v>1100</v>
      </c>
      <c r="B11" s="9">
        <v>1460</v>
      </c>
      <c r="C11" s="9">
        <v>1600</v>
      </c>
      <c r="D11" s="9">
        <v>1867</v>
      </c>
      <c r="E11" s="9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cols>
    <col min="1" max="16384" width="11.42578125" style="1"/>
  </cols>
  <sheetData>
    <row r="1" spans="1:6" ht="18.75">
      <c r="A1" s="14" t="s">
        <v>9</v>
      </c>
    </row>
    <row r="3" spans="1:6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14</v>
      </c>
    </row>
    <row r="4" spans="1:6" ht="19.5" customHeight="1">
      <c r="A4" s="12" t="s">
        <v>15</v>
      </c>
      <c r="B4" s="17">
        <v>1000</v>
      </c>
      <c r="C4" s="17">
        <v>1100</v>
      </c>
      <c r="D4" s="17">
        <v>1210</v>
      </c>
      <c r="E4" s="17">
        <v>1331</v>
      </c>
      <c r="F4" s="15">
        <f>(E4/B4)^(1/3)-1</f>
        <v>9.9999999999999867E-2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cols>
    <col min="1" max="16384" width="11.42578125" style="1"/>
  </cols>
  <sheetData>
    <row r="1" spans="1:6" ht="18.75">
      <c r="A1" s="14" t="s">
        <v>9</v>
      </c>
    </row>
    <row r="3" spans="1:6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14</v>
      </c>
    </row>
    <row r="4" spans="1:6" ht="19.5" customHeight="1">
      <c r="A4" s="12" t="s">
        <v>15</v>
      </c>
      <c r="B4" s="17">
        <v>1000</v>
      </c>
      <c r="C4" s="17">
        <v>1300</v>
      </c>
      <c r="D4" s="17">
        <v>1500</v>
      </c>
      <c r="E4" s="17">
        <v>1331</v>
      </c>
      <c r="F4" s="15">
        <f>(E4/B4)^(1/3)-1</f>
        <v>9.9999999999999867E-2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cols>
    <col min="1" max="16384" width="11.42578125" style="1"/>
  </cols>
  <sheetData>
    <row r="1" spans="1:6" ht="18.75">
      <c r="A1" s="14" t="s">
        <v>9</v>
      </c>
    </row>
    <row r="3" spans="1:6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14</v>
      </c>
    </row>
    <row r="4" spans="1:6" ht="19.5" customHeight="1">
      <c r="A4" s="12" t="s">
        <v>15</v>
      </c>
      <c r="B4" s="17">
        <v>92</v>
      </c>
      <c r="C4" s="17">
        <v>215</v>
      </c>
      <c r="D4" s="17">
        <v>455</v>
      </c>
      <c r="E4" s="17">
        <v>555</v>
      </c>
      <c r="F4" s="15">
        <f>(E4/B4)^(1/3)-1</f>
        <v>0.82040653234499827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"/>
  <sheetViews>
    <sheetView workbookViewId="0"/>
  </sheetViews>
  <sheetFormatPr baseColWidth="10" defaultRowHeight="15"/>
  <cols>
    <col min="1" max="16384" width="11.42578125" style="1"/>
  </cols>
  <sheetData>
    <row r="1" spans="1:7" ht="18.75">
      <c r="A1" s="14" t="s">
        <v>9</v>
      </c>
    </row>
    <row r="3" spans="1:7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16</v>
      </c>
      <c r="G3" s="16" t="s">
        <v>14</v>
      </c>
    </row>
    <row r="4" spans="1:7" ht="19.5" customHeight="1">
      <c r="A4" s="12" t="s">
        <v>15</v>
      </c>
      <c r="B4" s="17">
        <v>92</v>
      </c>
      <c r="C4" s="17">
        <v>215</v>
      </c>
      <c r="D4" s="17">
        <v>455</v>
      </c>
      <c r="E4" s="17">
        <v>555</v>
      </c>
      <c r="F4" s="17">
        <v>485</v>
      </c>
      <c r="G4" s="15">
        <f>(F4/B4)^(1/4)-1</f>
        <v>0.51526460196313528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</sheetViews>
  <sheetFormatPr baseColWidth="10" defaultRowHeight="15"/>
  <cols>
    <col min="1" max="1" width="13" style="1" customWidth="1"/>
    <col min="2" max="16384" width="11.42578125" style="1"/>
  </cols>
  <sheetData>
    <row r="1" spans="1:6" ht="18.75">
      <c r="A1" s="14" t="s">
        <v>9</v>
      </c>
    </row>
    <row r="3" spans="1:6" ht="18" customHeight="1">
      <c r="B3" s="16" t="s">
        <v>10</v>
      </c>
      <c r="C3" s="16" t="s">
        <v>11</v>
      </c>
      <c r="D3" s="16" t="s">
        <v>12</v>
      </c>
      <c r="E3" s="16" t="s">
        <v>13</v>
      </c>
      <c r="F3" s="16" t="s">
        <v>16</v>
      </c>
    </row>
    <row r="4" spans="1:6" ht="19.5" customHeight="1">
      <c r="A4" s="12" t="s">
        <v>15</v>
      </c>
      <c r="B4" s="17">
        <v>92</v>
      </c>
      <c r="C4" s="17">
        <v>215</v>
      </c>
      <c r="D4" s="17">
        <v>455</v>
      </c>
      <c r="E4" s="17">
        <v>555</v>
      </c>
      <c r="F4" s="17">
        <v>485</v>
      </c>
    </row>
    <row r="5" spans="1:6" ht="18.75" customHeight="1">
      <c r="A5" s="18" t="s">
        <v>17</v>
      </c>
      <c r="B5" s="17"/>
      <c r="C5" s="15">
        <f>(C4/B4)-1</f>
        <v>1.3369565217391304</v>
      </c>
      <c r="D5" s="15">
        <f t="shared" ref="D5:F5" si="0">(D4/C4)-1</f>
        <v>1.1162790697674421</v>
      </c>
      <c r="E5" s="15">
        <f t="shared" si="0"/>
        <v>0.21978021978021989</v>
      </c>
      <c r="F5" s="15">
        <f t="shared" si="0"/>
        <v>-0.12612612612612617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2007-10-19T11:41:55Z</dcterms:created>
  <dcterms:modified xsi:type="dcterms:W3CDTF">2007-11-22T10:23:18Z</dcterms:modified>
</cp:coreProperties>
</file>