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-15" windowWidth="10200" windowHeight="8175"/>
  </bookViews>
  <sheets>
    <sheet name="Feuil1" sheetId="6" r:id="rId1"/>
  </sheets>
  <calcPr calcId="144525"/>
</workbook>
</file>

<file path=xl/calcChain.xml><?xml version="1.0" encoding="utf-8"?>
<calcChain xmlns="http://schemas.openxmlformats.org/spreadsheetml/2006/main">
  <c r="H23" i="6" l="1"/>
  <c r="H22" i="6"/>
  <c r="H20" i="6" l="1"/>
  <c r="H19" i="6"/>
  <c r="H18" i="6"/>
  <c r="H17" i="6"/>
  <c r="H16" i="6"/>
  <c r="H15" i="6"/>
  <c r="H14" i="6"/>
  <c r="H13" i="6"/>
  <c r="H12" i="6"/>
  <c r="H11" i="6"/>
  <c r="H10" i="6"/>
  <c r="N9" i="6"/>
  <c r="M9" i="6"/>
  <c r="H9" i="6"/>
  <c r="N8" i="6"/>
  <c r="M8" i="6"/>
  <c r="H8" i="6"/>
  <c r="N7" i="6"/>
  <c r="M7" i="6"/>
  <c r="H7" i="6"/>
  <c r="N6" i="6"/>
  <c r="M6" i="6"/>
  <c r="H6" i="6"/>
  <c r="N5" i="6"/>
  <c r="N11" i="6" s="1"/>
  <c r="M5" i="6"/>
  <c r="M11" i="6" s="1"/>
  <c r="H5" i="6"/>
  <c r="K9" i="6" s="1"/>
  <c r="L9" i="6" s="1"/>
  <c r="K6" i="6" l="1"/>
  <c r="L6" i="6" s="1"/>
  <c r="K8" i="6"/>
  <c r="L8" i="6" s="1"/>
  <c r="K5" i="6"/>
  <c r="K7" i="6"/>
  <c r="L7" i="6" s="1"/>
  <c r="K11" i="6" l="1"/>
  <c r="L5" i="6"/>
  <c r="L11" i="6" s="1"/>
</calcChain>
</file>

<file path=xl/sharedStrings.xml><?xml version="1.0" encoding="utf-8"?>
<sst xmlns="http://schemas.openxmlformats.org/spreadsheetml/2006/main" count="12" uniqueCount="10">
  <si>
    <t>Total</t>
  </si>
  <si>
    <t>Éventail des possibilités</t>
  </si>
  <si>
    <t>P(k) si la probabilité de succès p = 0,5</t>
  </si>
  <si>
    <t>Tirages</t>
  </si>
  <si>
    <t>Nb succès (k)</t>
  </si>
  <si>
    <t>k</t>
  </si>
  <si>
    <t>Fré-quence</t>
  </si>
  <si>
    <t>P(k)</t>
  </si>
  <si>
    <t>Espérance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</si>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</sst>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color theme="8" tint="-0.499984740745262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sz val="9"/>
      <color theme="8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9"/>
      <color theme="1" tint="0.499984740745262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b/>
      <sz val="8"/>
      <color theme="1" tint="0.499984740745262"/>
      <name val="Calibri"/>
      <family val="2"/>
      <scheme val="minor"/>
    </font>
    <font>
      <sz val="8"/>
      <color theme="8" tint="-0.249977111117893"/>
      <name val="Calibri"/>
      <family val="2"/>
      <scheme val="minor"/>
    </font>
    <font>
      <b/>
      <sz val="8"/>
      <color theme="6" tint="-0.499984740745262"/>
      <name val="Calibri"/>
      <family val="2"/>
      <scheme val="minor"/>
    </font>
    <font>
      <b/>
      <sz val="8"/>
      <color theme="9" tint="-0.499984740745262"/>
      <name val="Calibri"/>
      <family val="2"/>
      <scheme val="minor"/>
    </font>
    <font>
      <b/>
      <sz val="8"/>
      <color theme="7" tint="-0.499984740745262"/>
      <name val="Calibri"/>
      <family val="2"/>
      <scheme val="minor"/>
    </font>
    <font>
      <b/>
      <i/>
      <sz val="8"/>
      <color theme="8" tint="-0.249977111117893"/>
      <name val="Calibri"/>
      <family val="2"/>
      <scheme val="minor"/>
    </font>
    <font>
      <i/>
      <sz val="8"/>
      <color theme="8" tint="-0.249977111117893"/>
      <name val="Calibri"/>
      <family val="2"/>
      <scheme val="minor"/>
    </font>
    <font>
      <i/>
      <sz val="8"/>
      <color theme="6" tint="-0.499984740745262"/>
      <name val="Calibri"/>
      <family val="2"/>
      <scheme val="minor"/>
    </font>
    <font>
      <i/>
      <sz val="8"/>
      <color theme="9" tint="-0.499984740745262"/>
      <name val="Calibri"/>
      <family val="2"/>
      <scheme val="minor"/>
    </font>
    <font>
      <i/>
      <sz val="8"/>
      <color theme="7" tint="-0.499984740745262"/>
      <name val="Calibri"/>
      <family val="2"/>
      <scheme val="minor"/>
    </font>
    <font>
      <i/>
      <sz val="9"/>
      <color rgb="FFC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right" vertical="center"/>
    </xf>
    <xf numFmtId="0" fontId="10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10" borderId="1" xfId="0" applyNumberFormat="1" applyFont="1" applyFill="1" applyBorder="1" applyAlignment="1">
      <alignment horizontal="center" vertical="center"/>
    </xf>
    <xf numFmtId="164" fontId="15" fillId="11" borderId="0" xfId="0" applyNumberFormat="1" applyFont="1" applyFill="1" applyAlignment="1">
      <alignment horizontal="center" vertical="center"/>
    </xf>
    <xf numFmtId="0" fontId="10" fillId="12" borderId="0" xfId="0" applyFont="1" applyFill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12" fillId="13" borderId="0" xfId="0" applyFont="1" applyFill="1" applyAlignment="1">
      <alignment horizontal="center" vertical="center"/>
    </xf>
    <xf numFmtId="0" fontId="12" fillId="13" borderId="1" xfId="0" applyFont="1" applyFill="1" applyBorder="1" applyAlignment="1">
      <alignment horizontal="center" vertical="center"/>
    </xf>
    <xf numFmtId="164" fontId="13" fillId="14" borderId="1" xfId="0" applyNumberFormat="1" applyFont="1" applyFill="1" applyBorder="1" applyAlignment="1">
      <alignment horizontal="center" vertical="center"/>
    </xf>
    <xf numFmtId="164" fontId="14" fillId="15" borderId="1" xfId="0" applyNumberFormat="1" applyFont="1" applyFill="1" applyBorder="1" applyAlignment="1">
      <alignment horizontal="center" vertical="center"/>
    </xf>
    <xf numFmtId="164" fontId="15" fillId="16" borderId="0" xfId="0" applyNumberFormat="1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164" fontId="18" fillId="4" borderId="0" xfId="0" applyNumberFormat="1" applyFont="1" applyFill="1" applyAlignment="1">
      <alignment horizontal="center" vertical="center"/>
    </xf>
    <xf numFmtId="164" fontId="19" fillId="4" borderId="0" xfId="0" applyNumberFormat="1" applyFont="1" applyFill="1" applyAlignment="1">
      <alignment horizontal="center" vertical="center"/>
    </xf>
    <xf numFmtId="164" fontId="20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/>
    </xf>
    <xf numFmtId="49" fontId="21" fillId="4" borderId="0" xfId="0" applyNumberFormat="1" applyFont="1" applyFill="1" applyAlignment="1">
      <alignment horizontal="left" vertical="center"/>
    </xf>
    <xf numFmtId="0" fontId="2" fillId="8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67200"/>
      <color rgb="FFFFDD71"/>
      <color rgb="FFFFE48F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tabSelected="1" workbookViewId="0">
      <selection activeCell="B2" sqref="B2"/>
    </sheetView>
  </sheetViews>
  <sheetFormatPr baseColWidth="10" defaultRowHeight="12" x14ac:dyDescent="0.25"/>
  <cols>
    <col min="1" max="1" width="0.85546875" style="2" customWidth="1"/>
    <col min="2" max="2" width="2.85546875" style="2" customWidth="1"/>
    <col min="3" max="6" width="3.42578125" style="2" customWidth="1"/>
    <col min="7" max="7" width="0.42578125" style="2" customWidth="1"/>
    <col min="8" max="8" width="8" style="2" customWidth="1"/>
    <col min="9" max="9" width="3.7109375" style="2" customWidth="1"/>
    <col min="10" max="10" width="7.85546875" style="2" customWidth="1"/>
    <col min="11" max="11" width="7.42578125" style="2" customWidth="1"/>
    <col min="12" max="14" width="9.28515625" style="2" customWidth="1"/>
    <col min="15" max="15" width="2.7109375" style="2" customWidth="1"/>
    <col min="16" max="16384" width="11.42578125" style="2"/>
  </cols>
  <sheetData>
    <row r="1" spans="1:15" ht="3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25.5" customHeight="1" x14ac:dyDescent="0.25">
      <c r="A2" s="3"/>
      <c r="B2" s="3"/>
      <c r="C2" s="4" t="s">
        <v>1</v>
      </c>
      <c r="D2" s="5"/>
      <c r="E2" s="5"/>
      <c r="F2" s="5"/>
      <c r="G2" s="5"/>
      <c r="H2" s="5"/>
      <c r="I2" s="5"/>
      <c r="J2" s="6" t="s">
        <v>2</v>
      </c>
      <c r="K2" s="1"/>
      <c r="L2" s="1"/>
      <c r="M2" s="1"/>
      <c r="N2" s="1"/>
      <c r="O2" s="1"/>
    </row>
    <row r="3" spans="1:15" ht="15" customHeight="1" x14ac:dyDescent="0.25">
      <c r="A3" s="1"/>
      <c r="B3" s="1"/>
      <c r="C3" s="33" t="s">
        <v>3</v>
      </c>
      <c r="D3" s="33"/>
      <c r="E3" s="33"/>
      <c r="F3" s="33"/>
      <c r="G3" s="1"/>
      <c r="H3" s="34" t="s">
        <v>4</v>
      </c>
      <c r="I3" s="1"/>
      <c r="J3" s="35" t="s">
        <v>5</v>
      </c>
      <c r="K3" s="36" t="s">
        <v>6</v>
      </c>
      <c r="L3" s="37" t="s">
        <v>7</v>
      </c>
      <c r="M3" s="38" t="s">
        <v>7</v>
      </c>
      <c r="N3" s="32" t="s">
        <v>7</v>
      </c>
      <c r="O3" s="1"/>
    </row>
    <row r="4" spans="1:15" ht="14.25" customHeight="1" x14ac:dyDescent="0.25">
      <c r="A4" s="1"/>
      <c r="B4" s="1"/>
      <c r="C4" s="7">
        <v>1</v>
      </c>
      <c r="D4" s="7">
        <v>2</v>
      </c>
      <c r="E4" s="7">
        <v>3</v>
      </c>
      <c r="F4" s="7">
        <v>4</v>
      </c>
      <c r="G4" s="1"/>
      <c r="H4" s="34"/>
      <c r="I4" s="1"/>
      <c r="J4" s="35"/>
      <c r="K4" s="36"/>
      <c r="L4" s="37"/>
      <c r="M4" s="38"/>
      <c r="N4" s="32"/>
      <c r="O4" s="1"/>
    </row>
    <row r="5" spans="1:15" ht="11.45" customHeight="1" x14ac:dyDescent="0.25">
      <c r="A5" s="1"/>
      <c r="B5" s="8">
        <v>1</v>
      </c>
      <c r="C5" s="9">
        <v>0</v>
      </c>
      <c r="D5" s="9">
        <v>0</v>
      </c>
      <c r="E5" s="9">
        <v>0</v>
      </c>
      <c r="F5" s="9">
        <v>0</v>
      </c>
      <c r="G5" s="1"/>
      <c r="H5" s="10">
        <f>SUM(C5:F5)</f>
        <v>0</v>
      </c>
      <c r="I5" s="1"/>
      <c r="J5" s="11">
        <v>0</v>
      </c>
      <c r="K5" s="12">
        <f>COUNTIF($H$5:$H$20,J5)</f>
        <v>1</v>
      </c>
      <c r="L5" s="13">
        <f>K5/COUNT($H$5:$H$20)</f>
        <v>6.25E-2</v>
      </c>
      <c r="M5" s="14">
        <f>_xlfn.BINOM.DIST(J5,4,0.5,FALSE)</f>
        <v>6.25E-2</v>
      </c>
      <c r="N5" s="15">
        <f>(FACT(4)/(FACT(J5)*FACT(4-J5)))*(0.5^(J5))*(0.5^(4-J5))</f>
        <v>6.25E-2</v>
      </c>
      <c r="O5" s="1"/>
    </row>
    <row r="6" spans="1:15" ht="11.45" customHeight="1" x14ac:dyDescent="0.25">
      <c r="A6" s="1"/>
      <c r="B6" s="8">
        <v>2</v>
      </c>
      <c r="C6" s="16">
        <v>0</v>
      </c>
      <c r="D6" s="16">
        <v>0</v>
      </c>
      <c r="E6" s="16">
        <v>0</v>
      </c>
      <c r="F6" s="16">
        <v>1</v>
      </c>
      <c r="G6" s="1"/>
      <c r="H6" s="17">
        <f t="shared" ref="H6:H20" si="0">SUM(C6:F6)</f>
        <v>1</v>
      </c>
      <c r="I6" s="1"/>
      <c r="J6" s="18">
        <v>1</v>
      </c>
      <c r="K6" s="19">
        <f t="shared" ref="K6:K9" si="1">COUNTIF($H$5:$H$20,J6)</f>
        <v>4</v>
      </c>
      <c r="L6" s="20">
        <f t="shared" ref="L6:L9" si="2">K6/COUNT($H$5:$H$20)</f>
        <v>0.25</v>
      </c>
      <c r="M6" s="21">
        <f>_xlfn.BINOM.DIST(J6,4,0.5,FALSE)</f>
        <v>0.24999999999999994</v>
      </c>
      <c r="N6" s="22">
        <f t="shared" ref="N6:N9" si="3">(FACT(4)/(FACT(J6)*FACT(4-J6)))*(0.5^(J6))*(0.5^(4-J6))</f>
        <v>0.25</v>
      </c>
      <c r="O6" s="1"/>
    </row>
    <row r="7" spans="1:15" ht="11.45" customHeight="1" x14ac:dyDescent="0.25">
      <c r="A7" s="1"/>
      <c r="B7" s="8">
        <v>3</v>
      </c>
      <c r="C7" s="9">
        <v>0</v>
      </c>
      <c r="D7" s="9">
        <v>0</v>
      </c>
      <c r="E7" s="9">
        <v>1</v>
      </c>
      <c r="F7" s="9">
        <v>0</v>
      </c>
      <c r="G7" s="1"/>
      <c r="H7" s="10">
        <f t="shared" si="0"/>
        <v>1</v>
      </c>
      <c r="I7" s="1"/>
      <c r="J7" s="11">
        <v>2</v>
      </c>
      <c r="K7" s="12">
        <f t="shared" si="1"/>
        <v>6</v>
      </c>
      <c r="L7" s="13">
        <f t="shared" si="2"/>
        <v>0.375</v>
      </c>
      <c r="M7" s="14">
        <f>_xlfn.BINOM.DIST(J7,4,0.5,FALSE)</f>
        <v>0.375</v>
      </c>
      <c r="N7" s="15">
        <f t="shared" si="3"/>
        <v>0.375</v>
      </c>
      <c r="O7" s="1"/>
    </row>
    <row r="8" spans="1:15" ht="11.45" customHeight="1" x14ac:dyDescent="0.25">
      <c r="A8" s="1"/>
      <c r="B8" s="8">
        <v>4</v>
      </c>
      <c r="C8" s="16">
        <v>0</v>
      </c>
      <c r="D8" s="16">
        <v>0</v>
      </c>
      <c r="E8" s="16">
        <v>1</v>
      </c>
      <c r="F8" s="16">
        <v>1</v>
      </c>
      <c r="G8" s="1"/>
      <c r="H8" s="17">
        <f t="shared" si="0"/>
        <v>2</v>
      </c>
      <c r="I8" s="1"/>
      <c r="J8" s="18">
        <v>3</v>
      </c>
      <c r="K8" s="19">
        <f t="shared" si="1"/>
        <v>4</v>
      </c>
      <c r="L8" s="20">
        <f t="shared" si="2"/>
        <v>0.25</v>
      </c>
      <c r="M8" s="21">
        <f>_xlfn.BINOM.DIST(J8,4,0.5,FALSE)</f>
        <v>0.25</v>
      </c>
      <c r="N8" s="22">
        <f t="shared" si="3"/>
        <v>0.25</v>
      </c>
      <c r="O8" s="1"/>
    </row>
    <row r="9" spans="1:15" ht="11.45" customHeight="1" x14ac:dyDescent="0.25">
      <c r="A9" s="1"/>
      <c r="B9" s="8">
        <v>5</v>
      </c>
      <c r="C9" s="9">
        <v>0</v>
      </c>
      <c r="D9" s="9">
        <v>1</v>
      </c>
      <c r="E9" s="9">
        <v>0</v>
      </c>
      <c r="F9" s="9">
        <v>0</v>
      </c>
      <c r="G9" s="1"/>
      <c r="H9" s="10">
        <f t="shared" si="0"/>
        <v>1</v>
      </c>
      <c r="I9" s="1"/>
      <c r="J9" s="11">
        <v>4</v>
      </c>
      <c r="K9" s="12">
        <f t="shared" si="1"/>
        <v>1</v>
      </c>
      <c r="L9" s="13">
        <f t="shared" si="2"/>
        <v>6.25E-2</v>
      </c>
      <c r="M9" s="14">
        <f>_xlfn.BINOM.DIST(J9,4,0.5,FALSE)</f>
        <v>6.25E-2</v>
      </c>
      <c r="N9" s="15">
        <f t="shared" si="3"/>
        <v>6.25E-2</v>
      </c>
      <c r="O9" s="1"/>
    </row>
    <row r="10" spans="1:15" ht="11.45" customHeight="1" x14ac:dyDescent="0.25">
      <c r="A10" s="1"/>
      <c r="B10" s="8">
        <v>6</v>
      </c>
      <c r="C10" s="16">
        <v>0</v>
      </c>
      <c r="D10" s="16">
        <v>1</v>
      </c>
      <c r="E10" s="16">
        <v>0</v>
      </c>
      <c r="F10" s="16">
        <v>1</v>
      </c>
      <c r="G10" s="1"/>
      <c r="H10" s="17">
        <f t="shared" si="0"/>
        <v>2</v>
      </c>
      <c r="I10" s="1"/>
      <c r="J10" s="1"/>
      <c r="K10" s="1"/>
      <c r="L10" s="1"/>
      <c r="M10" s="1"/>
      <c r="N10" s="1"/>
      <c r="O10" s="1"/>
    </row>
    <row r="11" spans="1:15" ht="11.45" customHeight="1" x14ac:dyDescent="0.25">
      <c r="A11" s="1"/>
      <c r="B11" s="8">
        <v>7</v>
      </c>
      <c r="C11" s="9">
        <v>0</v>
      </c>
      <c r="D11" s="9">
        <v>1</v>
      </c>
      <c r="E11" s="9">
        <v>1</v>
      </c>
      <c r="F11" s="9">
        <v>0</v>
      </c>
      <c r="G11" s="1"/>
      <c r="H11" s="10">
        <f t="shared" si="0"/>
        <v>2</v>
      </c>
      <c r="I11" s="1"/>
      <c r="J11" s="23" t="s">
        <v>0</v>
      </c>
      <c r="K11" s="24">
        <f>SUM(K5:K9)</f>
        <v>16</v>
      </c>
      <c r="L11" s="25">
        <f>SUM(L5:L9)</f>
        <v>1</v>
      </c>
      <c r="M11" s="26">
        <f>SUM(M5:M9)</f>
        <v>1</v>
      </c>
      <c r="N11" s="27">
        <f>SUM(N5:N9)</f>
        <v>1</v>
      </c>
      <c r="O11" s="1"/>
    </row>
    <row r="12" spans="1:15" ht="11.45" customHeight="1" x14ac:dyDescent="0.25">
      <c r="A12" s="1"/>
      <c r="B12" s="8">
        <v>8</v>
      </c>
      <c r="C12" s="16">
        <v>0</v>
      </c>
      <c r="D12" s="16">
        <v>1</v>
      </c>
      <c r="E12" s="16">
        <v>1</v>
      </c>
      <c r="F12" s="16">
        <v>1</v>
      </c>
      <c r="G12" s="1"/>
      <c r="H12" s="17">
        <f t="shared" si="0"/>
        <v>3</v>
      </c>
      <c r="I12" s="1"/>
      <c r="J12" s="1"/>
      <c r="K12" s="1"/>
      <c r="L12" s="1"/>
      <c r="M12" s="1"/>
      <c r="N12" s="1"/>
      <c r="O12" s="1"/>
    </row>
    <row r="13" spans="1:15" ht="11.45" customHeight="1" x14ac:dyDescent="0.25">
      <c r="A13" s="1"/>
      <c r="B13" s="8">
        <v>9</v>
      </c>
      <c r="C13" s="9">
        <v>1</v>
      </c>
      <c r="D13" s="9">
        <v>0</v>
      </c>
      <c r="E13" s="9">
        <v>0</v>
      </c>
      <c r="F13" s="9">
        <v>0</v>
      </c>
      <c r="G13" s="1"/>
      <c r="H13" s="10">
        <f t="shared" si="0"/>
        <v>1</v>
      </c>
      <c r="I13" s="1"/>
      <c r="J13" s="1"/>
      <c r="K13" s="1"/>
      <c r="L13" s="1"/>
      <c r="M13" s="1"/>
      <c r="N13" s="1"/>
      <c r="O13" s="1"/>
    </row>
    <row r="14" spans="1:15" ht="11.45" customHeight="1" x14ac:dyDescent="0.25">
      <c r="A14" s="1"/>
      <c r="B14" s="8">
        <v>10</v>
      </c>
      <c r="C14" s="16">
        <v>1</v>
      </c>
      <c r="D14" s="16">
        <v>0</v>
      </c>
      <c r="E14" s="16">
        <v>0</v>
      </c>
      <c r="F14" s="16">
        <v>1</v>
      </c>
      <c r="G14" s="1"/>
      <c r="H14" s="17">
        <f t="shared" si="0"/>
        <v>2</v>
      </c>
      <c r="I14" s="1"/>
      <c r="J14" s="1"/>
      <c r="K14" s="1"/>
      <c r="L14" s="1"/>
      <c r="M14" s="1"/>
      <c r="N14" s="1"/>
      <c r="O14" s="1"/>
    </row>
    <row r="15" spans="1:15" ht="11.45" customHeight="1" x14ac:dyDescent="0.25">
      <c r="A15" s="1"/>
      <c r="B15" s="8">
        <v>11</v>
      </c>
      <c r="C15" s="9">
        <v>1</v>
      </c>
      <c r="D15" s="9">
        <v>0</v>
      </c>
      <c r="E15" s="9">
        <v>1</v>
      </c>
      <c r="F15" s="9">
        <v>0</v>
      </c>
      <c r="G15" s="1"/>
      <c r="H15" s="10">
        <f t="shared" si="0"/>
        <v>2</v>
      </c>
      <c r="I15" s="1"/>
      <c r="J15" s="1"/>
      <c r="K15" s="1"/>
      <c r="L15" s="1"/>
      <c r="M15" s="1"/>
      <c r="N15" s="1"/>
      <c r="O15" s="1"/>
    </row>
    <row r="16" spans="1:15" ht="11.45" customHeight="1" x14ac:dyDescent="0.25">
      <c r="A16" s="1"/>
      <c r="B16" s="8">
        <v>12</v>
      </c>
      <c r="C16" s="16">
        <v>1</v>
      </c>
      <c r="D16" s="16">
        <v>0</v>
      </c>
      <c r="E16" s="16">
        <v>1</v>
      </c>
      <c r="F16" s="16">
        <v>1</v>
      </c>
      <c r="G16" s="1"/>
      <c r="H16" s="17">
        <f t="shared" si="0"/>
        <v>3</v>
      </c>
      <c r="I16" s="1"/>
      <c r="J16" s="1"/>
      <c r="K16" s="1"/>
      <c r="L16" s="1"/>
      <c r="M16" s="1"/>
      <c r="N16" s="1"/>
      <c r="O16" s="1"/>
    </row>
    <row r="17" spans="1:15" ht="11.45" customHeight="1" x14ac:dyDescent="0.25">
      <c r="A17" s="1"/>
      <c r="B17" s="8">
        <v>13</v>
      </c>
      <c r="C17" s="9">
        <v>1</v>
      </c>
      <c r="D17" s="9">
        <v>1</v>
      </c>
      <c r="E17" s="9">
        <v>0</v>
      </c>
      <c r="F17" s="9">
        <v>0</v>
      </c>
      <c r="G17" s="1"/>
      <c r="H17" s="10">
        <f t="shared" si="0"/>
        <v>2</v>
      </c>
      <c r="I17" s="1"/>
      <c r="J17" s="1"/>
      <c r="K17" s="1"/>
      <c r="L17" s="1"/>
      <c r="M17" s="1"/>
      <c r="N17" s="1"/>
      <c r="O17" s="1"/>
    </row>
    <row r="18" spans="1:15" ht="11.45" customHeight="1" x14ac:dyDescent="0.25">
      <c r="A18" s="1"/>
      <c r="B18" s="8">
        <v>14</v>
      </c>
      <c r="C18" s="16">
        <v>1</v>
      </c>
      <c r="D18" s="16">
        <v>1</v>
      </c>
      <c r="E18" s="16">
        <v>0</v>
      </c>
      <c r="F18" s="16">
        <v>1</v>
      </c>
      <c r="G18" s="1"/>
      <c r="H18" s="17">
        <f t="shared" si="0"/>
        <v>3</v>
      </c>
      <c r="I18" s="1"/>
      <c r="J18" s="1"/>
      <c r="K18" s="1"/>
      <c r="L18" s="1"/>
      <c r="M18" s="1"/>
      <c r="N18" s="1"/>
      <c r="O18" s="1"/>
    </row>
    <row r="19" spans="1:15" ht="11.45" customHeight="1" x14ac:dyDescent="0.25">
      <c r="A19" s="1"/>
      <c r="B19" s="8">
        <v>15</v>
      </c>
      <c r="C19" s="9">
        <v>1</v>
      </c>
      <c r="D19" s="9">
        <v>1</v>
      </c>
      <c r="E19" s="9">
        <v>1</v>
      </c>
      <c r="F19" s="9">
        <v>0</v>
      </c>
      <c r="G19" s="1"/>
      <c r="H19" s="10">
        <f t="shared" si="0"/>
        <v>3</v>
      </c>
      <c r="I19" s="1"/>
      <c r="J19" s="1"/>
      <c r="K19" s="1"/>
      <c r="L19" s="1"/>
      <c r="M19" s="1"/>
      <c r="N19" s="1"/>
      <c r="O19" s="1"/>
    </row>
    <row r="20" spans="1:15" ht="11.45" customHeight="1" x14ac:dyDescent="0.25">
      <c r="A20" s="1"/>
      <c r="B20" s="8">
        <v>16</v>
      </c>
      <c r="C20" s="16">
        <v>1</v>
      </c>
      <c r="D20" s="16">
        <v>1</v>
      </c>
      <c r="E20" s="16">
        <v>1</v>
      </c>
      <c r="F20" s="16">
        <v>1</v>
      </c>
      <c r="G20" s="1"/>
      <c r="H20" s="17">
        <f t="shared" si="0"/>
        <v>4</v>
      </c>
      <c r="I20" s="1"/>
      <c r="J20" s="1"/>
      <c r="K20" s="1"/>
      <c r="L20" s="1"/>
      <c r="M20" s="1"/>
      <c r="N20" s="1"/>
      <c r="O20" s="1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28"/>
      <c r="F22" s="29" t="s">
        <v>8</v>
      </c>
      <c r="G22" s="28"/>
      <c r="H22" s="30">
        <f>AVERAGE(H5:H20)</f>
        <v>2</v>
      </c>
      <c r="I22" s="1"/>
      <c r="J22" s="31"/>
      <c r="K22" s="1"/>
      <c r="L22" s="1"/>
      <c r="M22" s="1"/>
      <c r="N22" s="1"/>
      <c r="O22" s="1"/>
    </row>
    <row r="23" spans="1:15" x14ac:dyDescent="0.25">
      <c r="A23" s="1"/>
      <c r="B23" s="1"/>
      <c r="C23" s="1"/>
      <c r="D23" s="1"/>
      <c r="E23" s="28"/>
      <c r="F23" s="29" t="s">
        <v>9</v>
      </c>
      <c r="G23" s="28"/>
      <c r="H23" s="30">
        <f>_xlfn.VAR.P(H5:H20)</f>
        <v>1</v>
      </c>
      <c r="I23" s="1"/>
      <c r="J23" s="31"/>
      <c r="K23" s="1"/>
      <c r="L23" s="1"/>
      <c r="M23" s="1"/>
      <c r="N23" s="1"/>
      <c r="O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</sheetData>
  <mergeCells count="7">
    <mergeCell ref="N3:N4"/>
    <mergeCell ref="C3:F3"/>
    <mergeCell ref="H3:H4"/>
    <mergeCell ref="J3:J4"/>
    <mergeCell ref="K3:K4"/>
    <mergeCell ref="L3:L4"/>
    <mergeCell ref="M3:M4"/>
  </mergeCells>
  <pageMargins left="0.7" right="0.7" top="0.75" bottom="0.75" header="0.3" footer="0.3"/>
  <pageSetup paperSize="9" orientation="portrait" horizontalDpi="4294967293" verticalDpi="0" r:id="rId1"/>
  <ignoredErrors>
    <ignoredError sqref="H5:H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2010-10-06T18:20:38Z</dcterms:created>
  <dcterms:modified xsi:type="dcterms:W3CDTF">2012-02-14T17:59:15Z</dcterms:modified>
</cp:coreProperties>
</file>