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05" yWindow="105" windowWidth="10200" windowHeight="8055" tabRatio="715"/>
  </bookViews>
  <sheets>
    <sheet name="Feuil1" sheetId="34" r:id="rId1"/>
  </sheets>
  <definedNames>
    <definedName name="Alpha">#REF!</definedName>
    <definedName name="CoefCorr">#REF!</definedName>
    <definedName name="CorrFisher">#REF!</definedName>
    <definedName name="Eff">#REF!</definedName>
    <definedName name="EType">#REF!</definedName>
    <definedName name="EType1">#REF!</definedName>
    <definedName name="EType2">#REF!</definedName>
    <definedName name="EType3">#REF!</definedName>
    <definedName name="ExamenBlanc">#REF!</definedName>
    <definedName name="Femmes">#REF!</definedName>
    <definedName name="GrandEch">#REF!</definedName>
    <definedName name="Hommes">#REF!</definedName>
    <definedName name="Moyen1">#REF!</definedName>
    <definedName name="Moyen2">#REF!</definedName>
    <definedName name="Moyen3">#REF!</definedName>
    <definedName name="MoyenneAn">#REF!</definedName>
    <definedName name="NbGrand">#REF!</definedName>
    <definedName name="NbPetit">#REF!</definedName>
    <definedName name="Nitrates">#REF!</definedName>
    <definedName name="Observés">Feuil1!$D$3:$E$6</definedName>
    <definedName name="Observés1">#REF!</definedName>
    <definedName name="Observés2">#REF!</definedName>
    <definedName name="PetitEch">#REF!</definedName>
    <definedName name="Poids1">#REF!</definedName>
    <definedName name="Poids2">#REF!</definedName>
    <definedName name="Poids3">#REF!</definedName>
    <definedName name="Population1">#REF!</definedName>
    <definedName name="Population2">#REF!</definedName>
    <definedName name="Population3">#REF!</definedName>
    <definedName name="ProbaZ0025">#REF!</definedName>
    <definedName name="Seuil">#REF!</definedName>
    <definedName name="Théo">Feuil1!$D$9:$E$12</definedName>
    <definedName name="Théoriques">#REF!</definedName>
    <definedName name="Total1">#REF!</definedName>
    <definedName name="Total2">#REF!</definedName>
    <definedName name="Total3">#REF!</definedName>
    <definedName name="TotChoix">#REF!</definedName>
    <definedName name="TotPlats">#REF!</definedName>
  </definedNames>
  <calcPr calcId="144525"/>
</workbook>
</file>

<file path=xl/calcChain.xml><?xml version="1.0" encoding="utf-8"?>
<calcChain xmlns="http://schemas.openxmlformats.org/spreadsheetml/2006/main">
  <c r="F3" i="34" l="1"/>
  <c r="E13" i="34"/>
  <c r="D13" i="34"/>
  <c r="C13" i="34"/>
  <c r="C12" i="34"/>
  <c r="C11" i="34"/>
  <c r="C10" i="34"/>
  <c r="C9" i="34"/>
  <c r="E7" i="34"/>
  <c r="D7" i="34"/>
  <c r="F6" i="34"/>
  <c r="F5" i="34"/>
  <c r="F4" i="34"/>
  <c r="F7" i="34" l="1"/>
  <c r="D9" i="34" s="1"/>
  <c r="E10" i="34" l="1"/>
  <c r="D11" i="34"/>
  <c r="D10" i="34"/>
  <c r="F10" i="34" s="1"/>
  <c r="D12" i="34"/>
  <c r="E9" i="34"/>
  <c r="E12" i="34"/>
  <c r="E11" i="34"/>
  <c r="F11" i="34" l="1"/>
  <c r="F9" i="34"/>
  <c r="F12" i="34"/>
  <c r="F13" i="34" l="1"/>
</calcChain>
</file>

<file path=xl/sharedStrings.xml><?xml version="1.0" encoding="utf-8"?>
<sst xmlns="http://schemas.openxmlformats.org/spreadsheetml/2006/main" count="10" uniqueCount="9">
  <si>
    <t>Total</t>
  </si>
  <si>
    <t>60 et +</t>
  </si>
  <si>
    <t>20-29</t>
  </si>
  <si>
    <t>30-44</t>
  </si>
  <si>
    <t>45-59</t>
  </si>
  <si>
    <t>Proprié-taires</t>
  </si>
  <si>
    <t>Loca-taires</t>
  </si>
  <si>
    <t>Observations</t>
  </si>
  <si>
    <t>V. théoriques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</si>
</sst>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"/>
    <numFmt numFmtId="169" formatCode="&quot;CHISQ.TEST = &quot;0.0000"/>
  </numFmts>
  <fonts count="15" x14ac:knownFonts="1"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9"/>
      <color theme="6" tint="-0.499984740745262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9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i/>
      <sz val="9"/>
      <color rgb="FFC00000"/>
      <name val="Calibri"/>
      <family val="2"/>
      <scheme val="minor"/>
    </font>
    <font>
      <i/>
      <sz val="9"/>
      <color theme="6" tint="-0.24997711111789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6" tint="-0.24994659260841701"/>
      </right>
      <top style="thin">
        <color theme="6" tint="-0.24994659260841701"/>
      </top>
      <bottom/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0"/>
      </left>
      <right style="thin">
        <color theme="0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6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/>
      </left>
      <right style="thin">
        <color theme="0" tint="-0.34998626667073579"/>
      </right>
      <top style="thin">
        <color theme="0"/>
      </top>
      <bottom style="thin">
        <color theme="0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6" tint="0.39994506668294322"/>
      </left>
      <right/>
      <top style="thin">
        <color theme="6" tint="0.39994506668294322"/>
      </top>
      <bottom/>
      <diagonal/>
    </border>
    <border>
      <left style="thin">
        <color theme="6" tint="0.39994506668294322"/>
      </left>
      <right/>
      <top/>
      <bottom/>
      <diagonal/>
    </border>
    <border>
      <left style="thin">
        <color theme="6" tint="0.39994506668294322"/>
      </left>
      <right/>
      <top/>
      <bottom style="thin">
        <color theme="6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/>
      <diagonal/>
    </border>
    <border>
      <left style="thin">
        <color theme="0"/>
      </left>
      <right/>
      <top style="thin">
        <color theme="6" tint="0.39994506668294322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6" tint="-0.24994659260841701"/>
      </right>
      <top style="thin">
        <color theme="0"/>
      </top>
      <bottom style="thin">
        <color theme="0"/>
      </bottom>
      <diagonal/>
    </border>
    <border>
      <left style="thin">
        <color theme="6" tint="0.39994506668294322"/>
      </left>
      <right style="thin">
        <color theme="6" tint="0.39994506668294322"/>
      </right>
      <top/>
      <bottom/>
      <diagonal/>
    </border>
  </borders>
  <cellStyleXfs count="3">
    <xf numFmtId="0" fontId="0" fillId="0" borderId="0"/>
    <xf numFmtId="0" fontId="6" fillId="0" borderId="0"/>
    <xf numFmtId="0" fontId="4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 indent="1"/>
    </xf>
    <xf numFmtId="3" fontId="3" fillId="3" borderId="1" xfId="0" applyNumberFormat="1" applyFont="1" applyFill="1" applyBorder="1" applyAlignment="1">
      <alignment horizontal="right" vertical="center" indent="1"/>
    </xf>
    <xf numFmtId="49" fontId="10" fillId="3" borderId="0" xfId="0" applyNumberFormat="1" applyFont="1" applyFill="1" applyAlignment="1">
      <alignment horizontal="center" vertical="center"/>
    </xf>
    <xf numFmtId="3" fontId="9" fillId="5" borderId="5" xfId="0" applyNumberFormat="1" applyFont="1" applyFill="1" applyBorder="1" applyAlignment="1">
      <alignment horizontal="right" vertical="center" indent="1"/>
    </xf>
    <xf numFmtId="3" fontId="9" fillId="5" borderId="4" xfId="0" applyNumberFormat="1" applyFont="1" applyFill="1" applyBorder="1" applyAlignment="1">
      <alignment horizontal="right" vertical="center" indent="1"/>
    </xf>
    <xf numFmtId="3" fontId="9" fillId="5" borderId="6" xfId="0" applyNumberFormat="1" applyFont="1" applyFill="1" applyBorder="1" applyAlignment="1">
      <alignment horizontal="right" vertical="center" indent="1"/>
    </xf>
    <xf numFmtId="3" fontId="9" fillId="8" borderId="3" xfId="0" applyNumberFormat="1" applyFont="1" applyFill="1" applyBorder="1" applyAlignment="1">
      <alignment horizontal="right" vertical="center" indent="1"/>
    </xf>
    <xf numFmtId="3" fontId="9" fillId="8" borderId="7" xfId="0" applyNumberFormat="1" applyFont="1" applyFill="1" applyBorder="1" applyAlignment="1">
      <alignment horizontal="right" vertical="center" indent="1"/>
    </xf>
    <xf numFmtId="49" fontId="2" fillId="3" borderId="0" xfId="0" applyNumberFormat="1" applyFont="1" applyFill="1" applyAlignment="1">
      <alignment horizontal="left" vertical="center"/>
    </xf>
    <xf numFmtId="49" fontId="12" fillId="3" borderId="0" xfId="0" applyNumberFormat="1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9" fillId="4" borderId="12" xfId="0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right" vertical="center" indent="1"/>
    </xf>
    <xf numFmtId="3" fontId="3" fillId="3" borderId="13" xfId="0" applyNumberFormat="1" applyFont="1" applyFill="1" applyBorder="1" applyAlignment="1">
      <alignment horizontal="right" vertical="center" indent="1"/>
    </xf>
    <xf numFmtId="0" fontId="9" fillId="4" borderId="14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9" borderId="21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0" fontId="9" fillId="9" borderId="24" xfId="0" applyFont="1" applyFill="1" applyBorder="1" applyAlignment="1">
      <alignment horizontal="center" vertical="center"/>
    </xf>
    <xf numFmtId="3" fontId="9" fillId="8" borderId="2" xfId="0" applyNumberFormat="1" applyFont="1" applyFill="1" applyBorder="1" applyAlignment="1">
      <alignment horizontal="right" vertical="center" indent="1"/>
    </xf>
    <xf numFmtId="3" fontId="9" fillId="8" borderId="25" xfId="0" applyNumberFormat="1" applyFont="1" applyFill="1" applyBorder="1" applyAlignment="1">
      <alignment horizontal="right" vertical="center" indent="1"/>
    </xf>
    <xf numFmtId="165" fontId="8" fillId="6" borderId="22" xfId="0" applyNumberFormat="1" applyFont="1" applyFill="1" applyBorder="1" applyAlignment="1">
      <alignment horizontal="right" vertical="center"/>
    </xf>
    <xf numFmtId="165" fontId="8" fillId="7" borderId="26" xfId="0" applyNumberFormat="1" applyFont="1" applyFill="1" applyBorder="1" applyAlignment="1">
      <alignment horizontal="right" vertical="center"/>
    </xf>
    <xf numFmtId="165" fontId="8" fillId="6" borderId="26" xfId="0" applyNumberFormat="1" applyFont="1" applyFill="1" applyBorder="1" applyAlignment="1">
      <alignment horizontal="right" vertical="center"/>
    </xf>
    <xf numFmtId="169" fontId="1" fillId="3" borderId="0" xfId="0" applyNumberFormat="1" applyFont="1" applyFill="1" applyAlignment="1">
      <alignment horizontal="center" vertical="center"/>
    </xf>
    <xf numFmtId="49" fontId="13" fillId="3" borderId="0" xfId="0" applyNumberFormat="1" applyFont="1" applyFill="1" applyAlignment="1">
      <alignment horizontal="center" vertical="center"/>
    </xf>
    <xf numFmtId="0" fontId="7" fillId="4" borderId="9" xfId="0" applyFont="1" applyFill="1" applyBorder="1" applyAlignment="1">
      <alignment horizontal="center" vertical="center" textRotation="90"/>
    </xf>
    <xf numFmtId="0" fontId="7" fillId="4" borderId="10" xfId="0" applyFont="1" applyFill="1" applyBorder="1" applyAlignment="1">
      <alignment horizontal="center" vertical="center" textRotation="90"/>
    </xf>
    <xf numFmtId="0" fontId="7" fillId="4" borderId="11" xfId="0" applyFont="1" applyFill="1" applyBorder="1" applyAlignment="1">
      <alignment horizontal="center" vertical="center" textRotation="90"/>
    </xf>
    <xf numFmtId="49" fontId="14" fillId="3" borderId="0" xfId="0" applyNumberFormat="1" applyFont="1" applyFill="1" applyAlignment="1">
      <alignment horizontal="left" vertical="center"/>
    </xf>
    <xf numFmtId="0" fontId="7" fillId="9" borderId="18" xfId="0" applyFont="1" applyFill="1" applyBorder="1" applyAlignment="1">
      <alignment horizontal="center" vertical="center" textRotation="90"/>
    </xf>
    <xf numFmtId="0" fontId="7" fillId="9" borderId="19" xfId="0" applyFont="1" applyFill="1" applyBorder="1" applyAlignment="1">
      <alignment horizontal="center" vertical="center" textRotation="90"/>
    </xf>
    <xf numFmtId="0" fontId="7" fillId="9" borderId="20" xfId="0" applyFont="1" applyFill="1" applyBorder="1" applyAlignment="1">
      <alignment horizontal="center" vertical="center" textRotation="90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tabSelected="1" zoomScaleNormal="100" workbookViewId="0">
      <selection activeCell="B2" sqref="B2"/>
    </sheetView>
  </sheetViews>
  <sheetFormatPr baseColWidth="10" defaultRowHeight="12" x14ac:dyDescent="0.25"/>
  <cols>
    <col min="1" max="1" width="0.85546875" style="1" customWidth="1"/>
    <col min="2" max="2" width="3.28515625" style="1" customWidth="1"/>
    <col min="3" max="3" width="6.7109375" style="1" bestFit="1" customWidth="1"/>
    <col min="4" max="6" width="6.7109375" style="1" customWidth="1"/>
    <col min="7" max="7" width="2.85546875" style="1" customWidth="1"/>
    <col min="8" max="8" width="22.140625" style="1" customWidth="1"/>
    <col min="9" max="9" width="0.85546875" style="1" customWidth="1"/>
    <col min="10" max="10" width="8.7109375" style="1" customWidth="1"/>
    <col min="11" max="16384" width="11.42578125" style="1"/>
  </cols>
  <sheetData>
    <row r="1" spans="1:9" ht="4.5" customHeight="1" x14ac:dyDescent="0.25">
      <c r="A1" s="3"/>
      <c r="B1" s="3"/>
      <c r="C1" s="3"/>
      <c r="D1" s="3"/>
      <c r="E1" s="3"/>
      <c r="F1" s="3"/>
      <c r="G1" s="3"/>
      <c r="H1" s="3"/>
      <c r="I1" s="3"/>
    </row>
    <row r="2" spans="1:9" ht="24" x14ac:dyDescent="0.25">
      <c r="A2" s="3"/>
      <c r="B2" s="3"/>
      <c r="C2" s="2"/>
      <c r="D2" s="21" t="s">
        <v>5</v>
      </c>
      <c r="E2" s="22" t="s">
        <v>6</v>
      </c>
      <c r="F2" s="20" t="s">
        <v>0</v>
      </c>
      <c r="G2" s="3"/>
      <c r="H2" s="3"/>
      <c r="I2" s="3"/>
    </row>
    <row r="3" spans="1:9" ht="14.45" customHeight="1" x14ac:dyDescent="0.25">
      <c r="A3" s="3"/>
      <c r="B3" s="33" t="s">
        <v>7</v>
      </c>
      <c r="C3" s="18" t="s">
        <v>2</v>
      </c>
      <c r="D3" s="17">
        <v>240</v>
      </c>
      <c r="E3" s="5">
        <v>260</v>
      </c>
      <c r="F3" s="9">
        <f>SUM(D3:E3)</f>
        <v>500</v>
      </c>
      <c r="G3" s="3"/>
      <c r="H3" s="13"/>
      <c r="I3" s="3"/>
    </row>
    <row r="4" spans="1:9" ht="14.45" customHeight="1" x14ac:dyDescent="0.25">
      <c r="A4" s="3"/>
      <c r="B4" s="34"/>
      <c r="C4" s="19" t="s">
        <v>3</v>
      </c>
      <c r="D4" s="16">
        <v>375</v>
      </c>
      <c r="E4" s="4">
        <v>375</v>
      </c>
      <c r="F4" s="9">
        <f t="shared" ref="F4:F6" si="0">SUM(D4:E4)</f>
        <v>750</v>
      </c>
      <c r="G4" s="3"/>
      <c r="H4" s="13"/>
      <c r="I4" s="3"/>
    </row>
    <row r="5" spans="1:9" ht="14.45" customHeight="1" x14ac:dyDescent="0.25">
      <c r="A5" s="3"/>
      <c r="B5" s="34"/>
      <c r="C5" s="19" t="s">
        <v>4</v>
      </c>
      <c r="D5" s="17">
        <v>431</v>
      </c>
      <c r="E5" s="5">
        <v>319</v>
      </c>
      <c r="F5" s="9">
        <f t="shared" si="0"/>
        <v>750</v>
      </c>
      <c r="G5" s="3"/>
      <c r="H5" s="13"/>
      <c r="I5" s="3"/>
    </row>
    <row r="6" spans="1:9" ht="14.45" customHeight="1" x14ac:dyDescent="0.25">
      <c r="A6" s="3"/>
      <c r="B6" s="34"/>
      <c r="C6" s="19" t="s">
        <v>1</v>
      </c>
      <c r="D6" s="16">
        <v>268</v>
      </c>
      <c r="E6" s="4">
        <v>232</v>
      </c>
      <c r="F6" s="9">
        <f t="shared" si="0"/>
        <v>500</v>
      </c>
      <c r="G6" s="3"/>
      <c r="H6" s="13"/>
      <c r="I6" s="3"/>
    </row>
    <row r="7" spans="1:9" ht="14.45" customHeight="1" x14ac:dyDescent="0.25">
      <c r="A7" s="3"/>
      <c r="B7" s="35"/>
      <c r="C7" s="15" t="s">
        <v>0</v>
      </c>
      <c r="D7" s="8">
        <f>SUM(D3:D6)</f>
        <v>1314</v>
      </c>
      <c r="E7" s="8">
        <f>SUM(E3:E6)</f>
        <v>1186</v>
      </c>
      <c r="F7" s="7">
        <f>SUM(F3:F6)</f>
        <v>2500</v>
      </c>
      <c r="G7" s="3"/>
      <c r="H7" s="13"/>
      <c r="I7" s="3"/>
    </row>
    <row r="8" spans="1:9" ht="4.5" customHeight="1" x14ac:dyDescent="0.25">
      <c r="A8" s="3"/>
      <c r="B8" s="3"/>
      <c r="C8" s="2"/>
      <c r="D8" s="2"/>
      <c r="E8" s="2"/>
      <c r="F8" s="2"/>
      <c r="G8" s="3"/>
      <c r="H8" s="12"/>
      <c r="I8" s="3"/>
    </row>
    <row r="9" spans="1:9" ht="14.45" customHeight="1" x14ac:dyDescent="0.25">
      <c r="A9" s="3"/>
      <c r="B9" s="37" t="s">
        <v>8</v>
      </c>
      <c r="C9" s="24" t="str">
        <f>C3</f>
        <v>20-29</v>
      </c>
      <c r="D9" s="28">
        <f>$F3*D$7/$F$7</f>
        <v>262.8</v>
      </c>
      <c r="E9" s="28">
        <f t="shared" ref="D9:E12" si="1">$F3*E$7/$F$7</f>
        <v>237.2</v>
      </c>
      <c r="F9" s="26">
        <f>SUM(D9:E9)</f>
        <v>500</v>
      </c>
      <c r="G9" s="3"/>
      <c r="H9" s="36"/>
      <c r="I9" s="3"/>
    </row>
    <row r="10" spans="1:9" ht="14.45" customHeight="1" x14ac:dyDescent="0.25">
      <c r="A10" s="3"/>
      <c r="B10" s="38"/>
      <c r="C10" s="25" t="str">
        <f t="shared" ref="C10:C13" si="2">C4</f>
        <v>30-44</v>
      </c>
      <c r="D10" s="29">
        <f t="shared" si="1"/>
        <v>394.2</v>
      </c>
      <c r="E10" s="29">
        <f t="shared" si="1"/>
        <v>355.8</v>
      </c>
      <c r="F10" s="27">
        <f t="shared" ref="F10:F12" si="3">SUM(D10:E10)</f>
        <v>750</v>
      </c>
      <c r="G10" s="3"/>
      <c r="H10" s="36"/>
      <c r="I10" s="3"/>
    </row>
    <row r="11" spans="1:9" ht="14.45" customHeight="1" x14ac:dyDescent="0.25">
      <c r="A11" s="3"/>
      <c r="B11" s="38"/>
      <c r="C11" s="25" t="str">
        <f t="shared" si="2"/>
        <v>45-59</v>
      </c>
      <c r="D11" s="30">
        <f t="shared" si="1"/>
        <v>394.2</v>
      </c>
      <c r="E11" s="30">
        <f t="shared" si="1"/>
        <v>355.8</v>
      </c>
      <c r="F11" s="27">
        <f t="shared" si="3"/>
        <v>750</v>
      </c>
      <c r="G11" s="3"/>
      <c r="H11" s="14"/>
      <c r="I11" s="3"/>
    </row>
    <row r="12" spans="1:9" ht="14.45" customHeight="1" x14ac:dyDescent="0.25">
      <c r="A12" s="3"/>
      <c r="B12" s="38"/>
      <c r="C12" s="25" t="str">
        <f t="shared" si="2"/>
        <v>60 et +</v>
      </c>
      <c r="D12" s="29">
        <f t="shared" si="1"/>
        <v>262.8</v>
      </c>
      <c r="E12" s="29">
        <f t="shared" si="1"/>
        <v>237.2</v>
      </c>
      <c r="F12" s="27">
        <f t="shared" si="3"/>
        <v>500</v>
      </c>
      <c r="G12" s="3"/>
      <c r="H12" s="31"/>
      <c r="I12" s="3"/>
    </row>
    <row r="13" spans="1:9" ht="14.45" customHeight="1" x14ac:dyDescent="0.25">
      <c r="A13" s="3"/>
      <c r="B13" s="39"/>
      <c r="C13" s="23" t="str">
        <f t="shared" si="2"/>
        <v>Total</v>
      </c>
      <c r="D13" s="11">
        <f>SUM(D3:D6)</f>
        <v>1314</v>
      </c>
      <c r="E13" s="11">
        <f>SUM(E3:E6)</f>
        <v>1186</v>
      </c>
      <c r="F13" s="10">
        <f>SUM(F9:F12)</f>
        <v>2500</v>
      </c>
      <c r="G13" s="3"/>
      <c r="H13" s="32"/>
      <c r="I13" s="6"/>
    </row>
    <row r="14" spans="1:9" ht="4.5" customHeight="1" x14ac:dyDescent="0.25">
      <c r="A14" s="3"/>
      <c r="B14" s="3"/>
      <c r="C14" s="2"/>
      <c r="D14" s="2"/>
      <c r="E14" s="2"/>
      <c r="F14" s="2"/>
      <c r="G14" s="3"/>
      <c r="H14" s="3"/>
      <c r="I14" s="3"/>
    </row>
    <row r="15" spans="1:9" x14ac:dyDescent="0.25">
      <c r="A15" s="3"/>
      <c r="B15" s="3"/>
      <c r="C15" s="3"/>
      <c r="D15" s="3"/>
      <c r="E15" s="3"/>
      <c r="F15" s="3"/>
      <c r="G15" s="3"/>
      <c r="H15" s="3"/>
      <c r="I15" s="3"/>
    </row>
  </sheetData>
  <mergeCells count="3">
    <mergeCell ref="H9:H10"/>
    <mergeCell ref="B3:B7"/>
    <mergeCell ref="B9:B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Observés</vt:lpstr>
      <vt:lpstr>Théo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2010-12-13T13:05:15Z</dcterms:created>
  <dcterms:modified xsi:type="dcterms:W3CDTF">2012-02-14T18:14:42Z</dcterms:modified>
</cp:coreProperties>
</file>