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15" yWindow="-105" windowWidth="11520" windowHeight="7215"/>
  </bookViews>
  <sheets>
    <sheet name="Feuil1" sheetId="1" r:id="rId1"/>
  </sheets>
  <calcPr calcId="144525" iterate="1"/>
</workbook>
</file>

<file path=xl/calcChain.xml><?xml version="1.0" encoding="utf-8"?>
<calcChain xmlns="http://schemas.openxmlformats.org/spreadsheetml/2006/main">
  <c r="Q4" i="1" l="1"/>
  <c r="E15" i="1" l="1"/>
  <c r="F15" i="1"/>
  <c r="G15" i="1"/>
  <c r="H15" i="1"/>
  <c r="I15" i="1"/>
  <c r="J15" i="1"/>
  <c r="K15" i="1"/>
  <c r="L15" i="1"/>
  <c r="M15" i="1"/>
  <c r="N15" i="1"/>
  <c r="O15" i="1"/>
  <c r="D15" i="1"/>
  <c r="Q10" i="1"/>
  <c r="Q11" i="1"/>
  <c r="Q12" i="1"/>
  <c r="Q13" i="1"/>
  <c r="Q9" i="1"/>
  <c r="Q15" i="1" l="1"/>
  <c r="D5" i="1"/>
  <c r="E5" i="1"/>
  <c r="F5" i="1"/>
  <c r="G5" i="1"/>
  <c r="H5" i="1"/>
  <c r="I5" i="1"/>
  <c r="J5" i="1"/>
  <c r="K5" i="1"/>
  <c r="L5" i="1"/>
  <c r="M5" i="1"/>
  <c r="N5" i="1"/>
  <c r="O5" i="1"/>
  <c r="Q5" i="1"/>
  <c r="D7" i="1"/>
  <c r="E7" i="1"/>
  <c r="F7" i="1"/>
  <c r="G7" i="1"/>
  <c r="H7" i="1"/>
  <c r="I7" i="1"/>
  <c r="J7" i="1"/>
  <c r="K7" i="1"/>
  <c r="L7" i="1"/>
  <c r="M7" i="1"/>
  <c r="N7" i="1"/>
  <c r="O7" i="1"/>
  <c r="Q7" i="1"/>
  <c r="D17" i="1"/>
  <c r="E17" i="1"/>
  <c r="F17" i="1"/>
  <c r="G17" i="1"/>
  <c r="H17" i="1"/>
  <c r="I17" i="1"/>
  <c r="J17" i="1"/>
  <c r="K17" i="1"/>
  <c r="L17" i="1"/>
  <c r="M17" i="1"/>
  <c r="N17" i="1"/>
  <c r="O17" i="1"/>
  <c r="Q17" i="1"/>
</calcChain>
</file>

<file path=xl/sharedStrings.xml><?xml version="1.0" encoding="utf-8"?>
<sst xmlns="http://schemas.openxmlformats.org/spreadsheetml/2006/main" count="23" uniqueCount="21">
  <si>
    <t>Mai</t>
  </si>
  <si>
    <t>Logement</t>
  </si>
  <si>
    <t>Alimentation</t>
  </si>
  <si>
    <t>Santé</t>
  </si>
  <si>
    <t>Habillement</t>
  </si>
  <si>
    <t>Loisirs</t>
  </si>
  <si>
    <t>Total</t>
  </si>
  <si>
    <t>Revenus nets</t>
  </si>
  <si>
    <t>Trésorerie</t>
  </si>
  <si>
    <t>Jan</t>
  </si>
  <si>
    <t>Mar</t>
  </si>
  <si>
    <t>Avr</t>
  </si>
  <si>
    <t>Jui</t>
  </si>
  <si>
    <t>Jul</t>
  </si>
  <si>
    <t>Aoû</t>
  </si>
  <si>
    <t>Sep</t>
  </si>
  <si>
    <t>Oct</t>
  </si>
  <si>
    <t>Nov</t>
  </si>
  <si>
    <t>Déc</t>
  </si>
  <si>
    <t>Fév</t>
  </si>
  <si>
    <t>Intérêts placements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</si>
</sst>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0"/>
      <color theme="0"/>
      <name val="Calibri"/>
      <family val="2"/>
    </font>
    <font>
      <b/>
      <sz val="10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3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 indent="1"/>
    </xf>
    <xf numFmtId="3" fontId="9" fillId="0" borderId="1" xfId="0" applyNumberFormat="1" applyFont="1" applyBorder="1" applyAlignment="1">
      <alignment horizontal="right" vertical="center" indent="1"/>
    </xf>
    <xf numFmtId="3" fontId="0" fillId="0" borderId="5" xfId="0" applyNumberFormat="1" applyBorder="1" applyAlignment="1">
      <alignment horizontal="right" vertical="center" indent="1"/>
    </xf>
    <xf numFmtId="3" fontId="9" fillId="0" borderId="2" xfId="0" applyNumberFormat="1" applyFont="1" applyBorder="1" applyAlignment="1">
      <alignment horizontal="right" vertical="center" indent="1"/>
    </xf>
    <xf numFmtId="3" fontId="0" fillId="0" borderId="6" xfId="0" applyNumberFormat="1" applyBorder="1" applyAlignment="1">
      <alignment horizontal="right" vertical="center" indent="1"/>
    </xf>
    <xf numFmtId="3" fontId="9" fillId="0" borderId="3" xfId="0" applyNumberFormat="1" applyFont="1" applyBorder="1" applyAlignment="1">
      <alignment horizontal="right" vertical="center" indent="1"/>
    </xf>
    <xf numFmtId="3" fontId="9" fillId="0" borderId="4" xfId="0" applyNumberFormat="1" applyFont="1" applyBorder="1" applyAlignment="1">
      <alignment horizontal="right" vertical="center" indent="1"/>
    </xf>
    <xf numFmtId="3" fontId="0" fillId="2" borderId="0" xfId="0" applyNumberFormat="1" applyFill="1" applyAlignment="1">
      <alignment horizontal="right" vertical="center" indent="1"/>
    </xf>
    <xf numFmtId="3" fontId="2" fillId="2" borderId="0" xfId="0" applyNumberFormat="1" applyFont="1" applyFill="1" applyAlignment="1">
      <alignment horizontal="right" vertical="center" indent="1"/>
    </xf>
    <xf numFmtId="0" fontId="9" fillId="2" borderId="0" xfId="0" applyFont="1" applyFill="1" applyAlignment="1">
      <alignment horizontal="right" vertical="center" indent="1"/>
    </xf>
    <xf numFmtId="0" fontId="2" fillId="2" borderId="0" xfId="0" applyFont="1" applyFill="1" applyAlignment="1">
      <alignment horizontal="right" vertical="center" indent="1"/>
    </xf>
    <xf numFmtId="3" fontId="10" fillId="2" borderId="0" xfId="0" applyNumberFormat="1" applyFont="1" applyFill="1" applyAlignment="1">
      <alignment horizontal="right" vertical="center" indent="1"/>
    </xf>
    <xf numFmtId="0" fontId="8" fillId="3" borderId="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3" fontId="12" fillId="0" borderId="9" xfId="0" applyNumberFormat="1" applyFont="1" applyBorder="1" applyAlignment="1">
      <alignment horizontal="right" vertical="center" indent="1"/>
    </xf>
    <xf numFmtId="3" fontId="12" fillId="0" borderId="10" xfId="0" applyNumberFormat="1" applyFont="1" applyBorder="1" applyAlignment="1">
      <alignment horizontal="right" vertical="center" indent="1"/>
    </xf>
    <xf numFmtId="3" fontId="2" fillId="0" borderId="5" xfId="0" applyNumberFormat="1" applyFont="1" applyBorder="1" applyAlignment="1">
      <alignment horizontal="right" vertical="center" indent="1"/>
    </xf>
    <xf numFmtId="3" fontId="2" fillId="0" borderId="7" xfId="0" applyNumberFormat="1" applyFont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389"/>
      <color rgb="FFFFD4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showGridLines="0"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N24" sqref="N24"/>
    </sheetView>
  </sheetViews>
  <sheetFormatPr baseColWidth="10" defaultRowHeight="15" x14ac:dyDescent="0.25"/>
  <cols>
    <col min="1" max="1" width="0.7109375" customWidth="1"/>
    <col min="2" max="2" width="20.42578125" customWidth="1"/>
    <col min="3" max="3" width="0.7109375" customWidth="1"/>
    <col min="4" max="15" width="7.7109375" customWidth="1"/>
    <col min="16" max="16" width="0.7109375" customWidth="1"/>
    <col min="17" max="17" width="9.7109375" customWidth="1"/>
    <col min="18" max="18" width="0.7109375" customWidth="1"/>
  </cols>
  <sheetData>
    <row r="1" spans="1:18" ht="3.75" customHeight="1" x14ac:dyDescent="0.25">
      <c r="A1" s="6"/>
      <c r="B1" s="6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8" customHeight="1" x14ac:dyDescent="0.25">
      <c r="A2" s="2"/>
      <c r="B2" s="25">
        <v>2009</v>
      </c>
      <c r="C2" s="2"/>
      <c r="D2" s="8" t="s">
        <v>9</v>
      </c>
      <c r="E2" s="24" t="s">
        <v>19</v>
      </c>
      <c r="F2" s="24" t="s">
        <v>10</v>
      </c>
      <c r="G2" s="24" t="s">
        <v>11</v>
      </c>
      <c r="H2" s="24" t="s">
        <v>0</v>
      </c>
      <c r="I2" s="24" t="s">
        <v>12</v>
      </c>
      <c r="J2" s="24" t="s">
        <v>13</v>
      </c>
      <c r="K2" s="24" t="s">
        <v>14</v>
      </c>
      <c r="L2" s="24" t="s">
        <v>15</v>
      </c>
      <c r="M2" s="24" t="s">
        <v>16</v>
      </c>
      <c r="N2" s="24" t="s">
        <v>17</v>
      </c>
      <c r="O2" s="8" t="s">
        <v>18</v>
      </c>
      <c r="P2" s="1"/>
      <c r="Q2" s="9" t="s">
        <v>6</v>
      </c>
      <c r="R2" s="2"/>
    </row>
    <row r="3" spans="1:18" ht="3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95" customHeight="1" x14ac:dyDescent="0.25">
      <c r="A4" s="2"/>
      <c r="B4" s="7" t="s">
        <v>7</v>
      </c>
      <c r="C4" s="2"/>
      <c r="D4" s="28">
        <v>2400</v>
      </c>
      <c r="E4" s="28">
        <v>2400</v>
      </c>
      <c r="F4" s="28">
        <v>2400</v>
      </c>
      <c r="G4" s="28">
        <v>2400</v>
      </c>
      <c r="H4" s="28">
        <v>2400</v>
      </c>
      <c r="I4" s="28">
        <v>2400</v>
      </c>
      <c r="J4" s="28">
        <v>2400</v>
      </c>
      <c r="K4" s="28">
        <v>2400</v>
      </c>
      <c r="L4" s="28">
        <v>2400</v>
      </c>
      <c r="M4" s="28">
        <v>2400</v>
      </c>
      <c r="N4" s="28">
        <v>2400</v>
      </c>
      <c r="O4" s="28">
        <v>2400</v>
      </c>
      <c r="P4" s="12"/>
      <c r="Q4" s="15">
        <f>SUM(D4:P4)</f>
        <v>28800</v>
      </c>
      <c r="R4" s="2"/>
    </row>
    <row r="5" spans="1:18" ht="15.95" customHeight="1" x14ac:dyDescent="0.25">
      <c r="A5" s="2"/>
      <c r="B5" s="7" t="s">
        <v>20</v>
      </c>
      <c r="C5" s="2"/>
      <c r="D5" s="29">
        <f ca="1">IF(D17&gt;500,(D17-500)*0.5%,0)</f>
        <v>2.512562814070352</v>
      </c>
      <c r="E5" s="29">
        <f t="shared" ref="E5:O5" ca="1" si="0">IF(E17&gt;500,(E17-500)*0.5%,0)</f>
        <v>8.5553395116284943</v>
      </c>
      <c r="F5" s="29">
        <f t="shared" ca="1" si="0"/>
        <v>13.422451770480903</v>
      </c>
      <c r="G5" s="29">
        <f t="shared" ca="1" si="0"/>
        <v>18.766283186412966</v>
      </c>
      <c r="H5" s="29">
        <f t="shared" ca="1" si="0"/>
        <v>24.136968026545691</v>
      </c>
      <c r="I5" s="29">
        <f t="shared" ca="1" si="0"/>
        <v>29.534641232709237</v>
      </c>
      <c r="J5" s="29">
        <f t="shared" ca="1" si="0"/>
        <v>33.703157017798233</v>
      </c>
      <c r="K5" s="29">
        <f t="shared" ca="1" si="0"/>
        <v>39.902670369646458</v>
      </c>
      <c r="L5" s="29">
        <f t="shared" ca="1" si="0"/>
        <v>44.374543085071821</v>
      </c>
      <c r="M5" s="29">
        <f t="shared" ca="1" si="0"/>
        <v>49.873912648313379</v>
      </c>
      <c r="N5" s="29">
        <f t="shared" ca="1" si="0"/>
        <v>54.998907184234561</v>
      </c>
      <c r="O5" s="29">
        <f t="shared" ca="1" si="0"/>
        <v>61.305434356014629</v>
      </c>
      <c r="P5" s="12"/>
      <c r="Q5" s="18">
        <f ca="1">SUM(D5:P5)</f>
        <v>381.08687120292672</v>
      </c>
      <c r="R5" s="2"/>
    </row>
    <row r="6" spans="1:18" ht="3.75" customHeight="1" x14ac:dyDescent="0.25">
      <c r="A6" s="2"/>
      <c r="B6" s="4"/>
      <c r="C6" s="5"/>
      <c r="D6" s="12"/>
      <c r="E6" s="19"/>
      <c r="F6" s="12"/>
      <c r="G6" s="12"/>
      <c r="H6" s="19"/>
      <c r="I6" s="12"/>
      <c r="J6" s="12"/>
      <c r="K6" s="12"/>
      <c r="L6" s="19"/>
      <c r="M6" s="19"/>
      <c r="N6" s="12"/>
      <c r="O6" s="12"/>
      <c r="P6" s="12"/>
      <c r="Q6" s="20"/>
      <c r="R6" s="2"/>
    </row>
    <row r="7" spans="1:18" ht="15.95" customHeight="1" x14ac:dyDescent="0.25">
      <c r="A7" s="2"/>
      <c r="B7" s="10" t="s">
        <v>6</v>
      </c>
      <c r="C7" s="5"/>
      <c r="D7" s="13">
        <f ca="1">SUM(D4:D5)</f>
        <v>2402.5125628140704</v>
      </c>
      <c r="E7" s="13">
        <f t="shared" ref="E7:O7" ca="1" si="1">SUM(E4:E5)</f>
        <v>2408.5553395116285</v>
      </c>
      <c r="F7" s="13">
        <f t="shared" ca="1" si="1"/>
        <v>2413.4224517704811</v>
      </c>
      <c r="G7" s="13">
        <f t="shared" ca="1" si="1"/>
        <v>2418.7662831864131</v>
      </c>
      <c r="H7" s="13">
        <f t="shared" ca="1" si="1"/>
        <v>2424.1369680265457</v>
      </c>
      <c r="I7" s="13">
        <f t="shared" ca="1" si="1"/>
        <v>2429.5346412327094</v>
      </c>
      <c r="J7" s="13">
        <f t="shared" ca="1" si="1"/>
        <v>2433.7031570177983</v>
      </c>
      <c r="K7" s="13">
        <f t="shared" ca="1" si="1"/>
        <v>2439.9026703696463</v>
      </c>
      <c r="L7" s="13">
        <f t="shared" ca="1" si="1"/>
        <v>2444.3745430850718</v>
      </c>
      <c r="M7" s="13">
        <f t="shared" ca="1" si="1"/>
        <v>2449.8739126483133</v>
      </c>
      <c r="N7" s="13">
        <f t="shared" ca="1" si="1"/>
        <v>2454.9989071842347</v>
      </c>
      <c r="O7" s="13">
        <f t="shared" ca="1" si="1"/>
        <v>2461.3054343560148</v>
      </c>
      <c r="P7" s="21"/>
      <c r="Q7" s="13">
        <f ca="1">SUM(D7:P7)</f>
        <v>29181.086871202926</v>
      </c>
      <c r="R7" s="2"/>
    </row>
    <row r="8" spans="1:18" ht="3.75" customHeight="1" x14ac:dyDescent="0.25">
      <c r="A8" s="2"/>
      <c r="B8" s="4"/>
      <c r="C8" s="5"/>
      <c r="D8" s="12"/>
      <c r="E8" s="19"/>
      <c r="F8" s="12"/>
      <c r="G8" s="12"/>
      <c r="H8" s="19"/>
      <c r="I8" s="12"/>
      <c r="J8" s="12"/>
      <c r="K8" s="12"/>
      <c r="L8" s="19"/>
      <c r="M8" s="19"/>
      <c r="N8" s="12"/>
      <c r="O8" s="12"/>
      <c r="P8" s="12"/>
      <c r="Q8" s="20"/>
      <c r="R8" s="2"/>
    </row>
    <row r="9" spans="1:18" ht="15.95" customHeight="1" x14ac:dyDescent="0.25">
      <c r="A9" s="2"/>
      <c r="B9" s="7" t="s">
        <v>1</v>
      </c>
      <c r="C9" s="2"/>
      <c r="D9" s="14">
        <v>600</v>
      </c>
      <c r="E9" s="14">
        <v>800</v>
      </c>
      <c r="F9" s="14">
        <v>800</v>
      </c>
      <c r="G9" s="14">
        <v>800</v>
      </c>
      <c r="H9" s="14">
        <v>800</v>
      </c>
      <c r="I9" s="14">
        <v>800</v>
      </c>
      <c r="J9" s="14">
        <v>800</v>
      </c>
      <c r="K9" s="14">
        <v>800</v>
      </c>
      <c r="L9" s="14">
        <v>800</v>
      </c>
      <c r="M9" s="14">
        <v>800</v>
      </c>
      <c r="N9" s="14">
        <v>800</v>
      </c>
      <c r="O9" s="14">
        <v>800</v>
      </c>
      <c r="P9" s="12"/>
      <c r="Q9" s="15">
        <f>SUM(D9:P9)</f>
        <v>9400</v>
      </c>
      <c r="R9" s="2"/>
    </row>
    <row r="10" spans="1:18" ht="15.95" customHeight="1" x14ac:dyDescent="0.25">
      <c r="A10" s="2"/>
      <c r="B10" s="7" t="s">
        <v>2</v>
      </c>
      <c r="C10" s="2"/>
      <c r="D10" s="16">
        <v>400</v>
      </c>
      <c r="E10" s="16">
        <v>400</v>
      </c>
      <c r="F10" s="16">
        <v>400</v>
      </c>
      <c r="G10" s="16">
        <v>400</v>
      </c>
      <c r="H10" s="16">
        <v>400</v>
      </c>
      <c r="I10" s="16">
        <v>400</v>
      </c>
      <c r="J10" s="16">
        <v>400</v>
      </c>
      <c r="K10" s="16">
        <v>400</v>
      </c>
      <c r="L10" s="16">
        <v>400</v>
      </c>
      <c r="M10" s="16">
        <v>400</v>
      </c>
      <c r="N10" s="16">
        <v>400</v>
      </c>
      <c r="O10" s="16">
        <v>400</v>
      </c>
      <c r="P10" s="12"/>
      <c r="Q10" s="17">
        <f t="shared" ref="Q10:Q13" si="2">SUM(D10:P10)</f>
        <v>4800</v>
      </c>
      <c r="R10" s="2"/>
    </row>
    <row r="11" spans="1:18" ht="15.95" customHeight="1" x14ac:dyDescent="0.25">
      <c r="A11" s="2"/>
      <c r="B11" s="7" t="s">
        <v>3</v>
      </c>
      <c r="C11" s="2"/>
      <c r="D11" s="16">
        <v>0</v>
      </c>
      <c r="E11" s="16">
        <v>0</v>
      </c>
      <c r="F11" s="16">
        <v>90</v>
      </c>
      <c r="G11" s="16">
        <v>0</v>
      </c>
      <c r="H11" s="16">
        <v>0</v>
      </c>
      <c r="I11" s="16">
        <v>0</v>
      </c>
      <c r="J11" s="16">
        <v>50</v>
      </c>
      <c r="K11" s="16">
        <v>0</v>
      </c>
      <c r="L11" s="16">
        <v>0</v>
      </c>
      <c r="M11" s="16">
        <v>0</v>
      </c>
      <c r="N11" s="16">
        <v>80</v>
      </c>
      <c r="O11" s="16">
        <v>0</v>
      </c>
      <c r="P11" s="12"/>
      <c r="Q11" s="17">
        <f t="shared" si="2"/>
        <v>220</v>
      </c>
      <c r="R11" s="2"/>
    </row>
    <row r="12" spans="1:18" ht="15.95" customHeight="1" x14ac:dyDescent="0.25">
      <c r="A12" s="2"/>
      <c r="B12" s="7" t="s">
        <v>4</v>
      </c>
      <c r="C12" s="2"/>
      <c r="D12" s="16">
        <v>250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350</v>
      </c>
      <c r="K12" s="16">
        <v>0</v>
      </c>
      <c r="L12" s="16">
        <v>200</v>
      </c>
      <c r="M12" s="16">
        <v>0</v>
      </c>
      <c r="N12" s="16">
        <v>0</v>
      </c>
      <c r="O12" s="16">
        <v>0</v>
      </c>
      <c r="P12" s="12"/>
      <c r="Q12" s="17">
        <f t="shared" si="2"/>
        <v>800</v>
      </c>
      <c r="R12" s="2"/>
    </row>
    <row r="13" spans="1:18" ht="15.95" customHeight="1" x14ac:dyDescent="0.25">
      <c r="A13" s="2"/>
      <c r="B13" s="7" t="s">
        <v>5</v>
      </c>
      <c r="C13" s="2"/>
      <c r="D13" s="16">
        <v>150</v>
      </c>
      <c r="E13" s="16">
        <v>0</v>
      </c>
      <c r="F13" s="16">
        <v>150</v>
      </c>
      <c r="G13" s="16">
        <v>150</v>
      </c>
      <c r="H13" s="16">
        <v>150</v>
      </c>
      <c r="I13" s="16">
        <v>150</v>
      </c>
      <c r="J13" s="16">
        <v>0</v>
      </c>
      <c r="K13" s="16">
        <v>0</v>
      </c>
      <c r="L13" s="16">
        <v>150</v>
      </c>
      <c r="M13" s="16">
        <v>150</v>
      </c>
      <c r="N13" s="16">
        <v>150</v>
      </c>
      <c r="O13" s="16">
        <v>0</v>
      </c>
      <c r="P13" s="12"/>
      <c r="Q13" s="17">
        <f t="shared" si="2"/>
        <v>1200</v>
      </c>
      <c r="R13" s="2"/>
    </row>
    <row r="14" spans="1:18" ht="3.75" customHeight="1" x14ac:dyDescent="0.25">
      <c r="A14" s="2"/>
      <c r="B14" s="4"/>
      <c r="C14" s="5"/>
      <c r="D14" s="12"/>
      <c r="E14" s="19"/>
      <c r="F14" s="12"/>
      <c r="G14" s="12"/>
      <c r="H14" s="19"/>
      <c r="I14" s="12"/>
      <c r="J14" s="12"/>
      <c r="K14" s="12"/>
      <c r="L14" s="19"/>
      <c r="M14" s="19"/>
      <c r="N14" s="12"/>
      <c r="O14" s="12"/>
      <c r="P14" s="12"/>
      <c r="Q14" s="20"/>
      <c r="R14" s="2"/>
    </row>
    <row r="15" spans="1:18" ht="15.95" customHeight="1" x14ac:dyDescent="0.25">
      <c r="A15" s="2"/>
      <c r="B15" s="10" t="s">
        <v>6</v>
      </c>
      <c r="C15" s="5"/>
      <c r="D15" s="13">
        <f t="shared" ref="D15:O15" si="3">SUM(D9:D13)</f>
        <v>1400</v>
      </c>
      <c r="E15" s="13">
        <f t="shared" si="3"/>
        <v>1200</v>
      </c>
      <c r="F15" s="13">
        <f t="shared" si="3"/>
        <v>1440</v>
      </c>
      <c r="G15" s="13">
        <f t="shared" si="3"/>
        <v>1350</v>
      </c>
      <c r="H15" s="13">
        <f t="shared" si="3"/>
        <v>1350</v>
      </c>
      <c r="I15" s="13">
        <f t="shared" si="3"/>
        <v>1350</v>
      </c>
      <c r="J15" s="13">
        <f t="shared" si="3"/>
        <v>1600</v>
      </c>
      <c r="K15" s="13">
        <f t="shared" si="3"/>
        <v>1200</v>
      </c>
      <c r="L15" s="13">
        <f t="shared" si="3"/>
        <v>1550</v>
      </c>
      <c r="M15" s="13">
        <f t="shared" si="3"/>
        <v>1350</v>
      </c>
      <c r="N15" s="13">
        <f t="shared" si="3"/>
        <v>1430</v>
      </c>
      <c r="O15" s="13">
        <f t="shared" si="3"/>
        <v>1200</v>
      </c>
      <c r="P15" s="21"/>
      <c r="Q15" s="13">
        <f>SUM(Q9:Q13)</f>
        <v>16420</v>
      </c>
      <c r="R15" s="2"/>
    </row>
    <row r="16" spans="1:18" ht="3.75" customHeight="1" x14ac:dyDescent="0.25">
      <c r="A16" s="2"/>
      <c r="B16" s="4"/>
      <c r="C16" s="5"/>
      <c r="D16" s="12"/>
      <c r="E16" s="19"/>
      <c r="F16" s="12"/>
      <c r="G16" s="12"/>
      <c r="H16" s="19"/>
      <c r="I16" s="12"/>
      <c r="J16" s="12"/>
      <c r="K16" s="12"/>
      <c r="L16" s="19"/>
      <c r="M16" s="19"/>
      <c r="N16" s="12"/>
      <c r="O16" s="12"/>
      <c r="P16" s="12"/>
      <c r="Q16" s="20"/>
      <c r="R16" s="2"/>
    </row>
    <row r="17" spans="1:18" ht="15.95" customHeight="1" x14ac:dyDescent="0.25">
      <c r="A17" s="2"/>
      <c r="B17" s="11" t="s">
        <v>8</v>
      </c>
      <c r="C17" s="2"/>
      <c r="D17" s="26">
        <f ca="1">D7-D15</f>
        <v>1002.5125628140704</v>
      </c>
      <c r="E17" s="27">
        <f ca="1">D17+E7-E15</f>
        <v>2211.0679023256989</v>
      </c>
      <c r="F17" s="27">
        <f t="shared" ref="F17:O17" ca="1" si="4">E17+F7-F15</f>
        <v>3184.4903540961805</v>
      </c>
      <c r="G17" s="27">
        <f t="shared" ca="1" si="4"/>
        <v>4253.2566372825931</v>
      </c>
      <c r="H17" s="27">
        <f t="shared" ca="1" si="4"/>
        <v>5327.3936053091384</v>
      </c>
      <c r="I17" s="27">
        <f t="shared" ca="1" si="4"/>
        <v>6406.9282465418473</v>
      </c>
      <c r="J17" s="27">
        <f t="shared" ca="1" si="4"/>
        <v>7240.6314035596461</v>
      </c>
      <c r="K17" s="27">
        <f t="shared" ca="1" si="4"/>
        <v>8480.5340739292915</v>
      </c>
      <c r="L17" s="27">
        <f t="shared" ca="1" si="4"/>
        <v>9374.9086170143637</v>
      </c>
      <c r="M17" s="27">
        <f t="shared" ca="1" si="4"/>
        <v>10474.782529662676</v>
      </c>
      <c r="N17" s="27">
        <f t="shared" ca="1" si="4"/>
        <v>11499.781436846912</v>
      </c>
      <c r="O17" s="27">
        <f t="shared" ca="1" si="4"/>
        <v>12761.086871202926</v>
      </c>
      <c r="P17" s="22"/>
      <c r="Q17" s="23">
        <f ca="1">Q7-Q15</f>
        <v>12761.086871202926</v>
      </c>
      <c r="R17" s="2"/>
    </row>
    <row r="18" spans="1:18" ht="3.7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</sheetData>
  <conditionalFormatting sqref="D17:O17">
    <cfRule type="colorScale" priority="1">
      <colorScale>
        <cfvo type="min"/>
        <cfvo type="percentile" val="50"/>
        <cfvo type="max"/>
        <color rgb="FFFFC000"/>
        <color rgb="FF92D050"/>
        <color rgb="FF00206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2010-04-19T07:53:14Z</dcterms:created>
  <dcterms:modified xsi:type="dcterms:W3CDTF">2012-02-14T14:29:02Z</dcterms:modified>
</cp:coreProperties>
</file>