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9440" windowHeight="10170"/>
  </bookViews>
  <sheets>
    <sheet name="Feuil1" sheetId="1" r:id="rId1"/>
    <sheet name="Feuil3" sheetId="3" r:id="rId2"/>
    <sheet name="Feuil2" sheetId="2" r:id="rId3"/>
  </sheets>
  <definedNames>
    <definedName name="solver_adj" localSheetId="0" hidden="1">Feuil1!$T$3,Feuil1!$B$7:$Q$9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Feuil1!$T$3</definedName>
    <definedName name="solver_lhs2" localSheetId="0" hidden="1">Feuil1!$S$7:$S$9</definedName>
    <definedName name="solver_lhs3" localSheetId="0" hidden="1">Feuil1!$B$11:$Q$11</definedName>
    <definedName name="solver_lhs4" localSheetId="0" hidden="1">Feuil1!$S$7:$S$9</definedName>
    <definedName name="solver_lhs5" localSheetId="0" hidden="1">Feuil1!$B$7:$Q$9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Feuil1!$T$3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el3" localSheetId="0" hidden="1">2</definedName>
    <definedName name="solver_rel4" localSheetId="0" hidden="1">1</definedName>
    <definedName name="solver_rel5" localSheetId="0" hidden="1">5</definedName>
    <definedName name="solver_rhs1" localSheetId="0" hidden="1">Feuil1!$T$11</definedName>
    <definedName name="solver_rhs2" localSheetId="0" hidden="1">Feuil1!$T$3</definedName>
    <definedName name="solver_rhs3" localSheetId="0" hidden="1">1</definedName>
    <definedName name="solver_rhs4" localSheetId="0" hidden="1">Feuil1!$T$7:$T$9</definedName>
    <definedName name="solver_rhs5" localSheetId="0" hidden="1">binaire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200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T11" i="1" l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B12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B11" i="1"/>
  <c r="S8" i="1"/>
  <c r="S9" i="1"/>
  <c r="S7" i="1"/>
</calcChain>
</file>

<file path=xl/sharedStrings.xml><?xml version="1.0" encoding="utf-8"?>
<sst xmlns="http://schemas.openxmlformats.org/spreadsheetml/2006/main" count="10" uniqueCount="10">
  <si>
    <t>Caisse n°</t>
  </si>
  <si>
    <t>Poids</t>
  </si>
  <si>
    <t>Wag. \ Cais.</t>
  </si>
  <si>
    <t>Charge Wagon</t>
  </si>
  <si>
    <t>Limite</t>
  </si>
  <si>
    <t>Placé?</t>
  </si>
  <si>
    <t>N° Wagon</t>
  </si>
  <si>
    <t>Borne inf</t>
  </si>
  <si>
    <t>C8-Wagons : chargement équilibré de wagons.</t>
  </si>
  <si>
    <t>Charge 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</si>
</sst>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0" fontId="2" fillId="0" borderId="0" xfId="0" applyFont="1"/>
    <xf numFmtId="0" fontId="1" fillId="0" borderId="1" xfId="0" applyFont="1" applyBorder="1"/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1" fontId="0" fillId="4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workbookViewId="0">
      <selection activeCell="V22" sqref="V22"/>
    </sheetView>
  </sheetViews>
  <sheetFormatPr baseColWidth="10" defaultRowHeight="15" x14ac:dyDescent="0.25"/>
  <cols>
    <col min="1" max="1" width="11.42578125" style="1"/>
    <col min="2" max="17" width="4.7109375" style="1" customWidth="1"/>
    <col min="18" max="18" width="4.5703125" style="1" customWidth="1"/>
    <col min="19" max="19" width="13.7109375" style="1" bestFit="1" customWidth="1"/>
    <col min="20" max="16384" width="11.42578125" style="1"/>
  </cols>
  <sheetData>
    <row r="1" spans="1:20" ht="26.25" x14ac:dyDescent="0.4">
      <c r="A1" s="4" t="s">
        <v>8</v>
      </c>
    </row>
    <row r="3" spans="1:20" x14ac:dyDescent="0.25">
      <c r="A3" s="2" t="s">
        <v>0</v>
      </c>
      <c r="B3" s="3">
        <v>1</v>
      </c>
      <c r="C3" s="3">
        <v>2</v>
      </c>
      <c r="D3" s="3">
        <v>3</v>
      </c>
      <c r="E3" s="3">
        <v>4</v>
      </c>
      <c r="F3" s="3">
        <v>5</v>
      </c>
      <c r="G3" s="3">
        <v>6</v>
      </c>
      <c r="H3" s="3">
        <v>7</v>
      </c>
      <c r="I3" s="3">
        <v>8</v>
      </c>
      <c r="J3" s="3">
        <v>9</v>
      </c>
      <c r="K3" s="3">
        <v>10</v>
      </c>
      <c r="L3" s="3">
        <v>11</v>
      </c>
      <c r="M3" s="3">
        <v>12</v>
      </c>
      <c r="N3" s="3">
        <v>13</v>
      </c>
      <c r="O3" s="3">
        <v>14</v>
      </c>
      <c r="P3" s="3">
        <v>15</v>
      </c>
      <c r="Q3" s="3">
        <v>16</v>
      </c>
      <c r="S3" s="13" t="s">
        <v>9</v>
      </c>
      <c r="T3" s="7">
        <v>99</v>
      </c>
    </row>
    <row r="4" spans="1:20" x14ac:dyDescent="0.25">
      <c r="A4" s="2" t="s">
        <v>1</v>
      </c>
      <c r="B4" s="3">
        <v>34</v>
      </c>
      <c r="C4" s="3">
        <v>6</v>
      </c>
      <c r="D4" s="3">
        <v>8</v>
      </c>
      <c r="E4" s="3">
        <v>17</v>
      </c>
      <c r="F4" s="3">
        <v>16</v>
      </c>
      <c r="G4" s="3">
        <v>5</v>
      </c>
      <c r="H4" s="3">
        <v>13</v>
      </c>
      <c r="I4" s="3">
        <v>21</v>
      </c>
      <c r="J4" s="3">
        <v>25</v>
      </c>
      <c r="K4" s="3">
        <v>31</v>
      </c>
      <c r="L4" s="3">
        <v>14</v>
      </c>
      <c r="M4" s="3">
        <v>13</v>
      </c>
      <c r="N4" s="3">
        <v>33</v>
      </c>
      <c r="O4" s="3">
        <v>9</v>
      </c>
      <c r="P4" s="3">
        <v>25</v>
      </c>
      <c r="Q4" s="3">
        <v>25</v>
      </c>
    </row>
    <row r="6" spans="1:20" x14ac:dyDescent="0.25">
      <c r="A6" s="11" t="s">
        <v>2</v>
      </c>
      <c r="B6" s="11">
        <v>1</v>
      </c>
      <c r="C6" s="11">
        <v>2</v>
      </c>
      <c r="D6" s="11">
        <v>3</v>
      </c>
      <c r="E6" s="11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  <c r="P6" s="11">
        <v>15</v>
      </c>
      <c r="Q6" s="11">
        <v>16</v>
      </c>
      <c r="S6" s="8" t="s">
        <v>3</v>
      </c>
      <c r="T6" s="8" t="s">
        <v>4</v>
      </c>
    </row>
    <row r="7" spans="1:20" x14ac:dyDescent="0.25">
      <c r="A7" s="11">
        <v>1</v>
      </c>
      <c r="B7" s="12">
        <v>0</v>
      </c>
      <c r="C7" s="12">
        <v>1</v>
      </c>
      <c r="D7" s="12">
        <v>1</v>
      </c>
      <c r="E7" s="12">
        <v>1</v>
      </c>
      <c r="F7" s="12">
        <v>1</v>
      </c>
      <c r="G7" s="12">
        <v>1</v>
      </c>
      <c r="H7" s="12">
        <v>1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1</v>
      </c>
      <c r="P7" s="12">
        <v>0</v>
      </c>
      <c r="Q7" s="12">
        <v>1</v>
      </c>
      <c r="S7" s="9">
        <f>SUMPRODUCT(B7:Q7,$B$4:$Q$4)</f>
        <v>99</v>
      </c>
      <c r="T7" s="6">
        <v>100</v>
      </c>
    </row>
    <row r="8" spans="1:20" x14ac:dyDescent="0.25">
      <c r="A8" s="11">
        <v>2</v>
      </c>
      <c r="B8" s="12">
        <v>1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1</v>
      </c>
      <c r="K8" s="12">
        <v>0</v>
      </c>
      <c r="L8" s="12">
        <v>1</v>
      </c>
      <c r="M8" s="12">
        <v>0</v>
      </c>
      <c r="N8" s="12">
        <v>0</v>
      </c>
      <c r="O8" s="12">
        <v>0</v>
      </c>
      <c r="P8" s="12">
        <v>1</v>
      </c>
      <c r="Q8" s="12">
        <v>0</v>
      </c>
      <c r="S8" s="9">
        <f>SUMPRODUCT(B8:Q8,$B$4:$Q$4)</f>
        <v>98</v>
      </c>
      <c r="T8" s="6">
        <v>100</v>
      </c>
    </row>
    <row r="9" spans="1:20" x14ac:dyDescent="0.25">
      <c r="A9" s="11">
        <v>3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1</v>
      </c>
      <c r="J9" s="12">
        <v>0</v>
      </c>
      <c r="K9" s="12">
        <v>1</v>
      </c>
      <c r="L9" s="12">
        <v>0</v>
      </c>
      <c r="M9" s="12">
        <v>1</v>
      </c>
      <c r="N9" s="12">
        <v>1</v>
      </c>
      <c r="O9" s="12">
        <v>0</v>
      </c>
      <c r="P9" s="12">
        <v>0</v>
      </c>
      <c r="Q9" s="12">
        <v>0</v>
      </c>
      <c r="S9" s="9">
        <f>SUMPRODUCT(B9:Q9,$B$4:$Q$4)</f>
        <v>98</v>
      </c>
      <c r="T9" s="6">
        <v>100</v>
      </c>
    </row>
    <row r="11" spans="1:20" x14ac:dyDescent="0.25">
      <c r="A11" s="5" t="s">
        <v>5</v>
      </c>
      <c r="B11" s="9">
        <f>SUM(B7:B9)</f>
        <v>1</v>
      </c>
      <c r="C11" s="9">
        <f t="shared" ref="C11:Q11" si="0">SUM(C7:C9)</f>
        <v>1</v>
      </c>
      <c r="D11" s="9">
        <f t="shared" si="0"/>
        <v>1</v>
      </c>
      <c r="E11" s="9">
        <f t="shared" si="0"/>
        <v>1</v>
      </c>
      <c r="F11" s="9">
        <f t="shared" si="0"/>
        <v>1</v>
      </c>
      <c r="G11" s="9">
        <f t="shared" si="0"/>
        <v>1</v>
      </c>
      <c r="H11" s="9">
        <f t="shared" si="0"/>
        <v>1</v>
      </c>
      <c r="I11" s="9">
        <f t="shared" si="0"/>
        <v>1</v>
      </c>
      <c r="J11" s="9">
        <f t="shared" si="0"/>
        <v>1</v>
      </c>
      <c r="K11" s="9">
        <f t="shared" si="0"/>
        <v>1</v>
      </c>
      <c r="L11" s="9">
        <f t="shared" si="0"/>
        <v>1</v>
      </c>
      <c r="M11" s="9">
        <f t="shared" si="0"/>
        <v>1</v>
      </c>
      <c r="N11" s="9">
        <f t="shared" si="0"/>
        <v>1</v>
      </c>
      <c r="O11" s="9">
        <f t="shared" si="0"/>
        <v>1</v>
      </c>
      <c r="P11" s="9">
        <f t="shared" si="0"/>
        <v>1</v>
      </c>
      <c r="Q11" s="9">
        <f t="shared" si="0"/>
        <v>1</v>
      </c>
      <c r="S11" s="8" t="s">
        <v>7</v>
      </c>
      <c r="T11" s="10">
        <f>CEILING(SUM(B4:Q4)/3,1)</f>
        <v>99</v>
      </c>
    </row>
    <row r="12" spans="1:20" x14ac:dyDescent="0.25">
      <c r="A12" s="5" t="s">
        <v>6</v>
      </c>
      <c r="B12" s="9">
        <f>SUMPRODUCT(B7:B9,$A$7:$A$9)</f>
        <v>2</v>
      </c>
      <c r="C12" s="9">
        <f t="shared" ref="C12:Q12" si="1">SUMPRODUCT(C7:C9,$A$7:$A$9)</f>
        <v>1</v>
      </c>
      <c r="D12" s="9">
        <f t="shared" si="1"/>
        <v>1</v>
      </c>
      <c r="E12" s="9">
        <f t="shared" si="1"/>
        <v>1</v>
      </c>
      <c r="F12" s="9">
        <f t="shared" si="1"/>
        <v>1</v>
      </c>
      <c r="G12" s="9">
        <f t="shared" si="1"/>
        <v>1</v>
      </c>
      <c r="H12" s="9">
        <f t="shared" si="1"/>
        <v>1</v>
      </c>
      <c r="I12" s="9">
        <f t="shared" si="1"/>
        <v>3</v>
      </c>
      <c r="J12" s="9">
        <f t="shared" si="1"/>
        <v>2</v>
      </c>
      <c r="K12" s="9">
        <f t="shared" si="1"/>
        <v>3</v>
      </c>
      <c r="L12" s="9">
        <f t="shared" si="1"/>
        <v>2</v>
      </c>
      <c r="M12" s="9">
        <f t="shared" si="1"/>
        <v>3</v>
      </c>
      <c r="N12" s="9">
        <f t="shared" si="1"/>
        <v>3</v>
      </c>
      <c r="O12" s="9">
        <f t="shared" si="1"/>
        <v>1</v>
      </c>
      <c r="P12" s="9">
        <f t="shared" si="1"/>
        <v>2</v>
      </c>
      <c r="Q12" s="9">
        <f t="shared" si="1"/>
        <v>1</v>
      </c>
    </row>
  </sheetData>
  <pageMargins left="0.7" right="0.7" top="0.75" bottom="0.75" header="0.3" footer="0.3"/>
  <pageSetup paperSize="9" orientation="landscape" horizontalDpi="1200" verticalDpi="1200" r:id="rId1"/>
  <ignoredErrors>
    <ignoredError sqref="S7 B11:Q11 S8:S9 B12:Q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Feuil3</vt:lpstr>
      <vt:lpstr>Feuil2</vt:lpstr>
    </vt:vector>
  </TitlesOfParts>
  <Company>Université de Bretagne Sud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</cp:lastModifiedBy>
  <cp:lastPrinted>2010-03-16T13:46:53Z</cp:lastPrinted>
  <dcterms:created xsi:type="dcterms:W3CDTF">2010-01-13T14:52:17Z</dcterms:created>
  <dcterms:modified xsi:type="dcterms:W3CDTF">2010-11-15T14:08:59Z</dcterms:modified>
</cp:coreProperties>
</file>