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</sheets>
  <definedNames>
    <definedName name="solver_adj" localSheetId="0" hidden="1">Feuil1!$B$8:$L$11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Feuil1!$B$13:$L$13</definedName>
    <definedName name="solver_lhs2" localSheetId="0" hidden="1">Feuil1!$B$14:$L$14</definedName>
    <definedName name="solver_lhs3" localSheetId="0" hidden="1">Feuil1!$N$8:$N$11</definedName>
    <definedName name="solver_lhs4" localSheetId="0" hidden="1">Feuil1!$B$14:$L$14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Feuil1!$N$14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1</definedName>
    <definedName name="solver_rhs2" localSheetId="0" hidden="1">Feuil1!$B$15:$L$15</definedName>
    <definedName name="solver_rhs3" localSheetId="0" hidden="1">Feuil1!$O$3</definedName>
    <definedName name="solver_rhs4" localSheetId="0" hidden="1">Feuil1!$B$15:$L$15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15" i="1" l="1"/>
  <c r="C15" i="1"/>
  <c r="D15" i="1"/>
  <c r="E15" i="1"/>
  <c r="F15" i="1"/>
  <c r="G15" i="1"/>
  <c r="H15" i="1"/>
  <c r="I15" i="1"/>
  <c r="J15" i="1"/>
  <c r="K15" i="1"/>
  <c r="L15" i="1"/>
  <c r="B14" i="1"/>
  <c r="C14" i="1"/>
  <c r="D14" i="1"/>
  <c r="E14" i="1"/>
  <c r="F14" i="1"/>
  <c r="G14" i="1"/>
  <c r="H14" i="1"/>
  <c r="I14" i="1"/>
  <c r="J14" i="1"/>
  <c r="K14" i="1"/>
  <c r="L14" i="1"/>
  <c r="C13" i="1"/>
  <c r="D13" i="1"/>
  <c r="E13" i="1"/>
  <c r="F13" i="1"/>
  <c r="G13" i="1"/>
  <c r="H13" i="1"/>
  <c r="I13" i="1"/>
  <c r="J13" i="1"/>
  <c r="K13" i="1"/>
  <c r="L13" i="1"/>
  <c r="B13" i="1"/>
  <c r="N9" i="1"/>
  <c r="N10" i="1"/>
  <c r="N11" i="1"/>
  <c r="N8" i="1"/>
  <c r="N14" i="1"/>
</calcChain>
</file>

<file path=xl/sharedStrings.xml><?xml version="1.0" encoding="utf-8"?>
<sst xmlns="http://schemas.openxmlformats.org/spreadsheetml/2006/main" count="14" uniqueCount="14">
  <si>
    <t>C5-Sucre : production de sucre de canne</t>
  </si>
  <si>
    <t>N° de lot</t>
  </si>
  <si>
    <t>Perte (kg/h)</t>
  </si>
  <si>
    <t>Durée vie (h)</t>
  </si>
  <si>
    <t>Placé?</t>
  </si>
  <si>
    <t>N° créneau</t>
  </si>
  <si>
    <t>Affectation</t>
  </si>
  <si>
    <t>Nb de lignes</t>
  </si>
  <si>
    <t>Nb de créneaux</t>
  </si>
  <si>
    <t>Nb lots traités</t>
  </si>
  <si>
    <t>Durée trt lot (h)</t>
  </si>
  <si>
    <t>Perte totale (kg)</t>
  </si>
  <si>
    <t>Créneau max</t>
  </si>
  <si>
    <t>Créneau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</si>
</sst>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/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15"/>
  <sheetViews>
    <sheetView tabSelected="1" workbookViewId="0">
      <selection activeCell="Q23" sqref="Q23"/>
    </sheetView>
  </sheetViews>
  <sheetFormatPr baseColWidth="10" defaultRowHeight="15" x14ac:dyDescent="0.25"/>
  <cols>
    <col min="1" max="1" width="12.85546875" customWidth="1"/>
    <col min="2" max="12" width="5.7109375" customWidth="1"/>
    <col min="13" max="13" width="3.28515625" customWidth="1"/>
    <col min="14" max="14" width="15.42578125" bestFit="1" customWidth="1"/>
    <col min="15" max="15" width="6.140625" customWidth="1"/>
  </cols>
  <sheetData>
    <row r="1" spans="1:15" ht="26.25" x14ac:dyDescent="0.4">
      <c r="A1" s="11" t="s">
        <v>0</v>
      </c>
    </row>
    <row r="3" spans="1:15" x14ac:dyDescent="0.25">
      <c r="A3" s="1" t="s">
        <v>1</v>
      </c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N3" s="7" t="s">
        <v>7</v>
      </c>
      <c r="O3" s="4">
        <v>3</v>
      </c>
    </row>
    <row r="4" spans="1:15" x14ac:dyDescent="0.25">
      <c r="A4" s="1" t="s">
        <v>2</v>
      </c>
      <c r="B4" s="8">
        <v>43</v>
      </c>
      <c r="C4" s="8">
        <v>26</v>
      </c>
      <c r="D4" s="8">
        <v>37</v>
      </c>
      <c r="E4" s="8">
        <v>28</v>
      </c>
      <c r="F4" s="8">
        <v>13</v>
      </c>
      <c r="G4" s="8">
        <v>54</v>
      </c>
      <c r="H4" s="8">
        <v>62</v>
      </c>
      <c r="I4" s="8">
        <v>49</v>
      </c>
      <c r="J4" s="8">
        <v>19</v>
      </c>
      <c r="K4" s="8">
        <v>28</v>
      </c>
      <c r="L4" s="8">
        <v>30</v>
      </c>
      <c r="N4" s="7" t="s">
        <v>8</v>
      </c>
      <c r="O4" s="4">
        <v>4</v>
      </c>
    </row>
    <row r="5" spans="1:15" x14ac:dyDescent="0.25">
      <c r="A5" s="1" t="s">
        <v>3</v>
      </c>
      <c r="B5" s="8">
        <v>8</v>
      </c>
      <c r="C5" s="8">
        <v>8</v>
      </c>
      <c r="D5" s="8">
        <v>2</v>
      </c>
      <c r="E5" s="8">
        <v>8</v>
      </c>
      <c r="F5" s="8">
        <v>4</v>
      </c>
      <c r="G5" s="8">
        <v>8</v>
      </c>
      <c r="H5" s="8">
        <v>8</v>
      </c>
      <c r="I5" s="8">
        <v>8</v>
      </c>
      <c r="J5" s="8">
        <v>6</v>
      </c>
      <c r="K5" s="8">
        <v>8</v>
      </c>
      <c r="L5" s="8">
        <v>8</v>
      </c>
      <c r="N5" s="7" t="s">
        <v>10</v>
      </c>
      <c r="O5" s="4">
        <v>2</v>
      </c>
    </row>
    <row r="6" spans="1:15" x14ac:dyDescent="0.25">
      <c r="A6" s="2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5" s="3" customFormat="1" x14ac:dyDescent="0.25">
      <c r="A7" s="4" t="s">
        <v>13</v>
      </c>
      <c r="B7" s="4"/>
      <c r="C7" s="4"/>
      <c r="D7" s="4"/>
      <c r="E7" s="4"/>
      <c r="F7" s="4" t="s">
        <v>6</v>
      </c>
      <c r="G7" s="4"/>
      <c r="H7" s="4"/>
      <c r="I7" s="4"/>
      <c r="J7" s="4"/>
      <c r="K7" s="4"/>
      <c r="L7" s="4"/>
      <c r="N7" s="4" t="s">
        <v>9</v>
      </c>
    </row>
    <row r="8" spans="1:15" x14ac:dyDescent="0.25">
      <c r="A8" s="4">
        <v>1</v>
      </c>
      <c r="B8" s="12">
        <v>0</v>
      </c>
      <c r="C8" s="12">
        <v>0</v>
      </c>
      <c r="D8" s="12">
        <v>1</v>
      </c>
      <c r="E8" s="12">
        <v>0</v>
      </c>
      <c r="F8" s="12">
        <v>0</v>
      </c>
      <c r="G8" s="12">
        <v>1</v>
      </c>
      <c r="H8" s="12">
        <v>1</v>
      </c>
      <c r="I8" s="12">
        <v>0</v>
      </c>
      <c r="J8" s="12">
        <v>0</v>
      </c>
      <c r="K8" s="12">
        <v>0</v>
      </c>
      <c r="L8" s="12">
        <v>0</v>
      </c>
      <c r="N8" s="9">
        <f>SUM(B8:L8)</f>
        <v>3</v>
      </c>
    </row>
    <row r="9" spans="1:15" x14ac:dyDescent="0.25">
      <c r="A9" s="4">
        <v>2</v>
      </c>
      <c r="B9" s="12">
        <v>1</v>
      </c>
      <c r="C9" s="12">
        <v>0</v>
      </c>
      <c r="D9" s="12">
        <v>0</v>
      </c>
      <c r="E9" s="12">
        <v>0</v>
      </c>
      <c r="F9" s="12">
        <v>1</v>
      </c>
      <c r="G9" s="12">
        <v>0</v>
      </c>
      <c r="H9" s="12">
        <v>0</v>
      </c>
      <c r="I9" s="12">
        <v>1</v>
      </c>
      <c r="J9" s="12">
        <v>0</v>
      </c>
      <c r="K9" s="12">
        <v>0</v>
      </c>
      <c r="L9" s="12">
        <v>0</v>
      </c>
      <c r="N9" s="9">
        <f>SUM(B9:L9)</f>
        <v>3</v>
      </c>
    </row>
    <row r="10" spans="1:15" x14ac:dyDescent="0.25">
      <c r="A10" s="4">
        <v>3</v>
      </c>
      <c r="B10" s="12">
        <v>0</v>
      </c>
      <c r="C10" s="12">
        <v>0</v>
      </c>
      <c r="D10" s="12">
        <v>0</v>
      </c>
      <c r="E10" s="12">
        <v>1</v>
      </c>
      <c r="F10" s="12">
        <v>0</v>
      </c>
      <c r="G10" s="12">
        <v>0</v>
      </c>
      <c r="H10" s="12">
        <v>0</v>
      </c>
      <c r="I10" s="12">
        <v>0</v>
      </c>
      <c r="J10" s="12">
        <v>1</v>
      </c>
      <c r="K10" s="12">
        <v>0</v>
      </c>
      <c r="L10" s="12">
        <v>1</v>
      </c>
      <c r="N10" s="9">
        <f>SUM(B10:L10)</f>
        <v>3</v>
      </c>
    </row>
    <row r="11" spans="1:15" x14ac:dyDescent="0.25">
      <c r="A11" s="6">
        <v>4</v>
      </c>
      <c r="B11" s="12">
        <v>0</v>
      </c>
      <c r="C11" s="12">
        <v>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1</v>
      </c>
      <c r="L11" s="12">
        <v>0</v>
      </c>
      <c r="N11" s="9">
        <f>SUM(B11:L11)</f>
        <v>2</v>
      </c>
    </row>
    <row r="13" spans="1:15" x14ac:dyDescent="0.25">
      <c r="A13" s="1" t="s">
        <v>4</v>
      </c>
      <c r="B13" s="9">
        <f>SUM(B8:B11)</f>
        <v>1</v>
      </c>
      <c r="C13" s="9">
        <f t="shared" ref="C13:L13" si="0">SUM(C8:C11)</f>
        <v>1</v>
      </c>
      <c r="D13" s="9">
        <f t="shared" si="0"/>
        <v>1</v>
      </c>
      <c r="E13" s="9">
        <f t="shared" si="0"/>
        <v>1</v>
      </c>
      <c r="F13" s="9">
        <f t="shared" si="0"/>
        <v>1</v>
      </c>
      <c r="G13" s="9">
        <f t="shared" si="0"/>
        <v>1</v>
      </c>
      <c r="H13" s="9">
        <f t="shared" si="0"/>
        <v>1</v>
      </c>
      <c r="I13" s="9">
        <f t="shared" si="0"/>
        <v>1</v>
      </c>
      <c r="J13" s="9">
        <f t="shared" si="0"/>
        <v>1</v>
      </c>
      <c r="K13" s="9">
        <f t="shared" si="0"/>
        <v>1</v>
      </c>
      <c r="L13" s="9">
        <f t="shared" si="0"/>
        <v>1</v>
      </c>
      <c r="N13" s="4" t="s">
        <v>11</v>
      </c>
    </row>
    <row r="14" spans="1:15" x14ac:dyDescent="0.25">
      <c r="A14" s="1" t="s">
        <v>5</v>
      </c>
      <c r="B14" s="9">
        <f>SUMPRODUCT($A$8:$A$11,B8:B11)</f>
        <v>2</v>
      </c>
      <c r="C14" s="9">
        <f t="shared" ref="C14:L14" si="1">SUMPRODUCT($A$8:$A$11,C8:C11)</f>
        <v>4</v>
      </c>
      <c r="D14" s="9">
        <f t="shared" si="1"/>
        <v>1</v>
      </c>
      <c r="E14" s="9">
        <f t="shared" si="1"/>
        <v>3</v>
      </c>
      <c r="F14" s="9">
        <f t="shared" si="1"/>
        <v>2</v>
      </c>
      <c r="G14" s="9">
        <f t="shared" si="1"/>
        <v>1</v>
      </c>
      <c r="H14" s="9">
        <f t="shared" si="1"/>
        <v>1</v>
      </c>
      <c r="I14" s="9">
        <f t="shared" si="1"/>
        <v>2</v>
      </c>
      <c r="J14" s="9">
        <f t="shared" si="1"/>
        <v>3</v>
      </c>
      <c r="K14" s="9">
        <f t="shared" si="1"/>
        <v>4</v>
      </c>
      <c r="L14" s="9">
        <f t="shared" si="1"/>
        <v>3</v>
      </c>
      <c r="N14" s="10">
        <f>O5*SUMPRODUCT(B14:L14,B4:L4)</f>
        <v>1620</v>
      </c>
    </row>
    <row r="15" spans="1:15" x14ac:dyDescent="0.25">
      <c r="A15" s="1" t="s">
        <v>12</v>
      </c>
      <c r="B15" s="9">
        <f>FLOOR(B5/$O$5,1)</f>
        <v>4</v>
      </c>
      <c r="C15" s="9">
        <f t="shared" ref="C15:L15" si="2">FLOOR(C5/$O$5,1)</f>
        <v>4</v>
      </c>
      <c r="D15" s="9">
        <f t="shared" si="2"/>
        <v>1</v>
      </c>
      <c r="E15" s="9">
        <f t="shared" si="2"/>
        <v>4</v>
      </c>
      <c r="F15" s="9">
        <f t="shared" si="2"/>
        <v>2</v>
      </c>
      <c r="G15" s="9">
        <f t="shared" si="2"/>
        <v>4</v>
      </c>
      <c r="H15" s="9">
        <f t="shared" si="2"/>
        <v>4</v>
      </c>
      <c r="I15" s="9">
        <f t="shared" si="2"/>
        <v>4</v>
      </c>
      <c r="J15" s="9">
        <f t="shared" si="2"/>
        <v>3</v>
      </c>
      <c r="K15" s="9">
        <f t="shared" si="2"/>
        <v>4</v>
      </c>
      <c r="L15" s="9">
        <f t="shared" si="2"/>
        <v>4</v>
      </c>
    </row>
  </sheetData>
  <pageMargins left="0.7" right="0.7" top="0.75" bottom="0.75" header="0.3" footer="0.3"/>
  <ignoredErrors>
    <ignoredError sqref="N8:N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2010-01-24T08:35:54Z</dcterms:created>
  <dcterms:modified xsi:type="dcterms:W3CDTF">2010-11-15T13:46:58Z</dcterms:modified>
</cp:coreProperties>
</file>