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18855" windowHeight="8415"/>
  </bookViews>
  <sheets>
    <sheet name="Feuil1" sheetId="1" r:id="rId1"/>
    <sheet name="Feuil2" sheetId="2" r:id="rId2"/>
    <sheet name="Feuil3" sheetId="3" r:id="rId3"/>
  </sheets>
  <definedNames>
    <definedName name="Capacités">Feuil1!$C$13:$H$13</definedName>
    <definedName name="Demandes">Feuil1!$B$5:$B$9</definedName>
    <definedName name="FlotTotal">Feuil1!$E$5</definedName>
    <definedName name="FluxArêtes">Feuil1!$C$14:$H$14</definedName>
    <definedName name="FluxChemins">Feuil1!$I$18:$I$34</definedName>
    <definedName name="Paires">Feuil1!$B$18:$B$34</definedName>
    <definedName name="Satisfaites">Feuil1!$C$5:$C$9</definedName>
    <definedName name="solver_adj" localSheetId="0" hidden="1">Feuil1!$I$18:$I$34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Feuil1!$I$18:$I$34</definedName>
    <definedName name="solver_lhs2" localSheetId="0" hidden="1">Feuil1!$C$14:$H$14</definedName>
    <definedName name="solver_lhs3" localSheetId="0" hidden="1">Feuil1!$C$5:$C$9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Feuil1!$E$5</definedName>
    <definedName name="solver_pre" localSheetId="0" hidden="1">0.000001</definedName>
    <definedName name="solver_rbv" localSheetId="0" hidden="1">1</definedName>
    <definedName name="solver_rel1" localSheetId="0" hidden="1">4</definedName>
    <definedName name="solver_rel2" localSheetId="0" hidden="1">1</definedName>
    <definedName name="solver_rel3" localSheetId="0" hidden="1">1</definedName>
    <definedName name="solver_rhs1" localSheetId="0" hidden="1">entier</definedName>
    <definedName name="solver_rhs2" localSheetId="0" hidden="1">Capacités</definedName>
    <definedName name="solver_rhs3" localSheetId="0" hidden="1">Demandes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C5" i="1" l="1"/>
  <c r="C14" i="1"/>
  <c r="C6" i="1"/>
  <c r="C7" i="1"/>
  <c r="C8" i="1"/>
  <c r="C9" i="1"/>
  <c r="D14" i="1"/>
  <c r="E14" i="1"/>
  <c r="F14" i="1"/>
  <c r="G14" i="1"/>
  <c r="H14" i="1"/>
  <c r="E5" i="1"/>
</calcChain>
</file>

<file path=xl/sharedStrings.xml><?xml version="1.0" encoding="utf-8"?>
<sst xmlns="http://schemas.openxmlformats.org/spreadsheetml/2006/main" count="92" uniqueCount="23">
  <si>
    <t>C11-Routage : débit maximal d'un réseau téléphonique</t>
  </si>
  <si>
    <t>De</t>
  </si>
  <si>
    <t>Capacité</t>
  </si>
  <si>
    <t>Nan-Par</t>
  </si>
  <si>
    <t>Nan-Nic</t>
  </si>
  <si>
    <t>Par-Nic</t>
  </si>
  <si>
    <t>Par-Val</t>
  </si>
  <si>
    <t>Tro-Nic</t>
  </si>
  <si>
    <t>Tro-Val</t>
  </si>
  <si>
    <t>Liste des arêtes avec capacités et flux</t>
  </si>
  <si>
    <t>Nan-Tro</t>
  </si>
  <si>
    <t>Nan-Val</t>
  </si>
  <si>
    <t>Nic-Val</t>
  </si>
  <si>
    <t>Par-Tro</t>
  </si>
  <si>
    <t>Chemin</t>
  </si>
  <si>
    <t>Paire</t>
  </si>
  <si>
    <t>Liste des chemins avec villes aux extrémités, arêtes utilisées et flux sur le chemin</t>
  </si>
  <si>
    <t>Demandes</t>
  </si>
  <si>
    <t>Satisfaites</t>
  </si>
  <si>
    <t>Oui</t>
  </si>
  <si>
    <t>Flot total</t>
  </si>
  <si>
    <t>Flux arête</t>
  </si>
  <si>
    <t>Flux chemin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</si>
</sst>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2" fillId="0" borderId="0" xfId="0" applyFont="1"/>
    <xf numFmtId="0" fontId="0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1" fontId="0" fillId="2" borderId="1" xfId="0" applyNumberFormat="1" applyFont="1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1" fontId="0" fillId="4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workbookViewId="0"/>
  </sheetViews>
  <sheetFormatPr baseColWidth="10" defaultRowHeight="15" x14ac:dyDescent="0.25"/>
  <cols>
    <col min="1" max="1" width="9.7109375" customWidth="1"/>
    <col min="2" max="2" width="10.85546875" customWidth="1"/>
    <col min="3" max="3" width="10.42578125" customWidth="1"/>
    <col min="4" max="8" width="9.7109375" customWidth="1"/>
    <col min="9" max="9" width="16" customWidth="1"/>
    <col min="10" max="10" width="9.7109375" customWidth="1"/>
  </cols>
  <sheetData>
    <row r="1" spans="1:9" ht="26.25" x14ac:dyDescent="0.4">
      <c r="A1" s="5" t="s">
        <v>0</v>
      </c>
    </row>
    <row r="3" spans="1:9" x14ac:dyDescent="0.25">
      <c r="A3" s="6"/>
      <c r="B3" s="8"/>
      <c r="C3" s="8"/>
      <c r="D3" s="8"/>
      <c r="E3" s="8"/>
      <c r="F3" s="8"/>
      <c r="G3" s="8"/>
    </row>
    <row r="4" spans="1:9" x14ac:dyDescent="0.25">
      <c r="A4" s="15" t="s">
        <v>15</v>
      </c>
      <c r="B4" s="16" t="s">
        <v>17</v>
      </c>
      <c r="C4" s="16" t="s">
        <v>18</v>
      </c>
      <c r="D4" s="8"/>
      <c r="E4" s="16" t="s">
        <v>20</v>
      </c>
      <c r="F4" s="8"/>
      <c r="G4" s="8"/>
    </row>
    <row r="5" spans="1:9" x14ac:dyDescent="0.25">
      <c r="A5" s="15" t="s">
        <v>4</v>
      </c>
      <c r="B5" s="9">
        <v>100</v>
      </c>
      <c r="C5" s="12">
        <f>SUMIF(Paires,A5,FluxChemins)</f>
        <v>100</v>
      </c>
      <c r="D5" s="8"/>
      <c r="E5" s="14">
        <f>SUM(FluxChemins)</f>
        <v>380</v>
      </c>
      <c r="F5" s="8"/>
      <c r="G5" s="8"/>
    </row>
    <row r="6" spans="1:9" x14ac:dyDescent="0.25">
      <c r="A6" s="15" t="s">
        <v>10</v>
      </c>
      <c r="B6" s="9">
        <v>80</v>
      </c>
      <c r="C6" s="12">
        <f>SUMIF(Paires,A6,FluxChemins)</f>
        <v>79</v>
      </c>
      <c r="D6" s="8"/>
      <c r="E6" s="8"/>
      <c r="F6" s="8"/>
      <c r="G6" s="8"/>
    </row>
    <row r="7" spans="1:9" x14ac:dyDescent="0.25">
      <c r="A7" s="15" t="s">
        <v>11</v>
      </c>
      <c r="B7" s="9">
        <v>75</v>
      </c>
      <c r="C7" s="12">
        <f>SUMIF(Paires,A7,FluxChemins)</f>
        <v>75</v>
      </c>
      <c r="D7" s="8"/>
      <c r="E7" s="8"/>
      <c r="F7" s="8"/>
      <c r="G7" s="8"/>
    </row>
    <row r="8" spans="1:9" x14ac:dyDescent="0.25">
      <c r="A8" s="15" t="s">
        <v>12</v>
      </c>
      <c r="B8" s="11">
        <v>100</v>
      </c>
      <c r="C8" s="12">
        <f>SUMIF(Paires,A8,FluxChemins)</f>
        <v>100</v>
      </c>
    </row>
    <row r="9" spans="1:9" x14ac:dyDescent="0.25">
      <c r="A9" s="15" t="s">
        <v>13</v>
      </c>
      <c r="B9" s="11">
        <v>70</v>
      </c>
      <c r="C9" s="12">
        <f>SUMIF(Paires,A9,FluxChemins)</f>
        <v>26</v>
      </c>
    </row>
    <row r="10" spans="1:9" x14ac:dyDescent="0.25">
      <c r="A10" s="7"/>
      <c r="B10" s="10"/>
      <c r="C10" s="10"/>
    </row>
    <row r="11" spans="1:9" x14ac:dyDescent="0.25">
      <c r="B11" s="19" t="s">
        <v>9</v>
      </c>
      <c r="C11" s="20"/>
      <c r="D11" s="20"/>
      <c r="E11" s="20"/>
      <c r="F11" s="20"/>
      <c r="G11" s="20"/>
      <c r="H11" s="21"/>
    </row>
    <row r="12" spans="1:9" x14ac:dyDescent="0.25">
      <c r="B12" s="3" t="s">
        <v>1</v>
      </c>
      <c r="C12" s="1" t="s">
        <v>3</v>
      </c>
      <c r="D12" s="1" t="s">
        <v>4</v>
      </c>
      <c r="E12" s="1" t="s">
        <v>5</v>
      </c>
      <c r="F12" s="1" t="s">
        <v>6</v>
      </c>
      <c r="G12" s="1" t="s">
        <v>7</v>
      </c>
      <c r="H12" s="1" t="s">
        <v>8</v>
      </c>
    </row>
    <row r="13" spans="1:9" x14ac:dyDescent="0.25">
      <c r="B13" s="3" t="s">
        <v>2</v>
      </c>
      <c r="C13" s="2">
        <v>300</v>
      </c>
      <c r="D13" s="2">
        <v>120</v>
      </c>
      <c r="E13" s="2">
        <v>300</v>
      </c>
      <c r="F13" s="2">
        <v>200</v>
      </c>
      <c r="G13" s="2">
        <v>80</v>
      </c>
      <c r="H13" s="2">
        <v>70</v>
      </c>
    </row>
    <row r="14" spans="1:9" x14ac:dyDescent="0.25">
      <c r="B14" s="17" t="s">
        <v>21</v>
      </c>
      <c r="C14" s="12">
        <f>SUMIF(C18:C34,"Oui",FluxChemins)</f>
        <v>300</v>
      </c>
      <c r="D14" s="12">
        <f>SUMIF(D18:D34,"Oui",$I$18:$I$34)</f>
        <v>120</v>
      </c>
      <c r="E14" s="12">
        <f>SUMIF(E18:E34,"Oui",$I$18:$I$34)</f>
        <v>160</v>
      </c>
      <c r="F14" s="12">
        <f>SUMIF(F18:F34,"Oui",$I$18:$I$34)</f>
        <v>200</v>
      </c>
      <c r="G14" s="12">
        <f>SUMIF(G18:G34,"Oui",$I$18:$I$34)</f>
        <v>80</v>
      </c>
      <c r="H14" s="12">
        <f>SUMIF(H18:H34,"Oui",$I$18:$I$34)</f>
        <v>69</v>
      </c>
    </row>
    <row r="15" spans="1:9" x14ac:dyDescent="0.25">
      <c r="A15" s="6"/>
      <c r="B15" s="8"/>
      <c r="C15" s="8"/>
      <c r="D15" s="8"/>
      <c r="E15" s="8"/>
      <c r="F15" s="8"/>
      <c r="G15" s="8"/>
    </row>
    <row r="16" spans="1:9" x14ac:dyDescent="0.25">
      <c r="A16" s="19" t="s">
        <v>16</v>
      </c>
      <c r="B16" s="20"/>
      <c r="C16" s="20"/>
      <c r="D16" s="20"/>
      <c r="E16" s="20"/>
      <c r="F16" s="20"/>
      <c r="G16" s="20"/>
      <c r="H16" s="20"/>
      <c r="I16" s="21"/>
    </row>
    <row r="17" spans="1:9" x14ac:dyDescent="0.25">
      <c r="A17" s="1" t="s">
        <v>14</v>
      </c>
      <c r="B17" s="1" t="s">
        <v>15</v>
      </c>
      <c r="C17" s="1" t="s">
        <v>3</v>
      </c>
      <c r="D17" s="1" t="s">
        <v>4</v>
      </c>
      <c r="E17" s="1" t="s">
        <v>5</v>
      </c>
      <c r="F17" s="1" t="s">
        <v>6</v>
      </c>
      <c r="G17" s="1" t="s">
        <v>7</v>
      </c>
      <c r="H17" s="1" t="s">
        <v>8</v>
      </c>
      <c r="I17" s="18" t="s">
        <v>22</v>
      </c>
    </row>
    <row r="18" spans="1:9" x14ac:dyDescent="0.25">
      <c r="A18" s="1">
        <v>1</v>
      </c>
      <c r="B18" s="4" t="s">
        <v>4</v>
      </c>
      <c r="C18" s="2"/>
      <c r="D18" s="4" t="s">
        <v>19</v>
      </c>
      <c r="E18" s="2"/>
      <c r="F18" s="2"/>
      <c r="G18" s="2"/>
      <c r="H18" s="2"/>
      <c r="I18" s="13">
        <v>37</v>
      </c>
    </row>
    <row r="19" spans="1:9" x14ac:dyDescent="0.25">
      <c r="A19" s="1">
        <v>2</v>
      </c>
      <c r="B19" s="4" t="s">
        <v>4</v>
      </c>
      <c r="C19" s="4" t="s">
        <v>19</v>
      </c>
      <c r="D19" s="2"/>
      <c r="E19" s="4" t="s">
        <v>19</v>
      </c>
      <c r="F19" s="2"/>
      <c r="G19" s="2"/>
      <c r="H19" s="2"/>
      <c r="I19" s="13">
        <v>63</v>
      </c>
    </row>
    <row r="20" spans="1:9" x14ac:dyDescent="0.25">
      <c r="A20" s="1">
        <v>3</v>
      </c>
      <c r="B20" s="4" t="s">
        <v>4</v>
      </c>
      <c r="C20" s="4" t="s">
        <v>19</v>
      </c>
      <c r="D20" s="2"/>
      <c r="E20" s="2"/>
      <c r="F20" s="4" t="s">
        <v>19</v>
      </c>
      <c r="G20" s="4" t="s">
        <v>19</v>
      </c>
      <c r="H20" s="4" t="s">
        <v>19</v>
      </c>
      <c r="I20" s="13">
        <v>0</v>
      </c>
    </row>
    <row r="21" spans="1:9" x14ac:dyDescent="0.25">
      <c r="A21" s="1">
        <v>4</v>
      </c>
      <c r="B21" s="4" t="s">
        <v>10</v>
      </c>
      <c r="C21" s="4" t="s">
        <v>19</v>
      </c>
      <c r="D21" s="2"/>
      <c r="E21" s="2"/>
      <c r="F21" s="4" t="s">
        <v>19</v>
      </c>
      <c r="G21" s="2"/>
      <c r="H21" s="4" t="s">
        <v>19</v>
      </c>
      <c r="I21" s="13">
        <v>21</v>
      </c>
    </row>
    <row r="22" spans="1:9" x14ac:dyDescent="0.25">
      <c r="A22" s="1">
        <v>5</v>
      </c>
      <c r="B22" s="4" t="s">
        <v>10</v>
      </c>
      <c r="C22" s="4" t="s">
        <v>19</v>
      </c>
      <c r="D22" s="2"/>
      <c r="E22" s="4" t="s">
        <v>19</v>
      </c>
      <c r="F22" s="2"/>
      <c r="G22" s="4" t="s">
        <v>19</v>
      </c>
      <c r="H22" s="2"/>
      <c r="I22" s="13">
        <v>58</v>
      </c>
    </row>
    <row r="23" spans="1:9" x14ac:dyDescent="0.25">
      <c r="A23" s="1">
        <v>6</v>
      </c>
      <c r="B23" s="4" t="s">
        <v>10</v>
      </c>
      <c r="C23" s="2"/>
      <c r="D23" s="4" t="s">
        <v>19</v>
      </c>
      <c r="E23" s="2"/>
      <c r="F23" s="2"/>
      <c r="G23" s="4" t="s">
        <v>19</v>
      </c>
      <c r="H23" s="2"/>
      <c r="I23" s="13">
        <v>0</v>
      </c>
    </row>
    <row r="24" spans="1:9" x14ac:dyDescent="0.25">
      <c r="A24" s="1">
        <v>7</v>
      </c>
      <c r="B24" s="4" t="s">
        <v>10</v>
      </c>
      <c r="C24" s="2"/>
      <c r="D24" s="4" t="s">
        <v>19</v>
      </c>
      <c r="E24" s="4" t="s">
        <v>19</v>
      </c>
      <c r="F24" s="4" t="s">
        <v>19</v>
      </c>
      <c r="G24" s="2"/>
      <c r="H24" s="4" t="s">
        <v>19</v>
      </c>
      <c r="I24" s="13">
        <v>0</v>
      </c>
    </row>
    <row r="25" spans="1:9" x14ac:dyDescent="0.25">
      <c r="A25" s="1">
        <v>8</v>
      </c>
      <c r="B25" s="4" t="s">
        <v>11</v>
      </c>
      <c r="C25" s="4" t="s">
        <v>19</v>
      </c>
      <c r="D25" s="2"/>
      <c r="E25" s="2"/>
      <c r="F25" s="4" t="s">
        <v>19</v>
      </c>
      <c r="G25" s="2"/>
      <c r="H25" s="2"/>
      <c r="I25" s="13">
        <v>53</v>
      </c>
    </row>
    <row r="26" spans="1:9" x14ac:dyDescent="0.25">
      <c r="A26" s="1">
        <v>9</v>
      </c>
      <c r="B26" s="4" t="s">
        <v>11</v>
      </c>
      <c r="C26" s="2"/>
      <c r="D26" s="4" t="s">
        <v>19</v>
      </c>
      <c r="E26" s="4" t="s">
        <v>19</v>
      </c>
      <c r="F26" s="4" t="s">
        <v>19</v>
      </c>
      <c r="G26" s="2"/>
      <c r="H26" s="2"/>
      <c r="I26" s="13">
        <v>0</v>
      </c>
    </row>
    <row r="27" spans="1:9" x14ac:dyDescent="0.25">
      <c r="A27" s="1">
        <v>10</v>
      </c>
      <c r="B27" s="4" t="s">
        <v>11</v>
      </c>
      <c r="C27" s="4" t="s">
        <v>19</v>
      </c>
      <c r="D27" s="2"/>
      <c r="E27" s="4" t="s">
        <v>19</v>
      </c>
      <c r="F27" s="2"/>
      <c r="G27" s="4" t="s">
        <v>19</v>
      </c>
      <c r="H27" s="4" t="s">
        <v>19</v>
      </c>
      <c r="I27" s="13">
        <v>22</v>
      </c>
    </row>
    <row r="28" spans="1:9" x14ac:dyDescent="0.25">
      <c r="A28" s="1">
        <v>11</v>
      </c>
      <c r="B28" s="4" t="s">
        <v>11</v>
      </c>
      <c r="C28" s="2"/>
      <c r="D28" s="4" t="s">
        <v>19</v>
      </c>
      <c r="E28" s="2"/>
      <c r="F28" s="2"/>
      <c r="G28" s="4" t="s">
        <v>19</v>
      </c>
      <c r="H28" s="4" t="s">
        <v>19</v>
      </c>
      <c r="I28" s="13">
        <v>0</v>
      </c>
    </row>
    <row r="29" spans="1:9" x14ac:dyDescent="0.25">
      <c r="A29" s="1">
        <v>12</v>
      </c>
      <c r="B29" s="4" t="s">
        <v>12</v>
      </c>
      <c r="C29" s="4" t="s">
        <v>19</v>
      </c>
      <c r="D29" s="4" t="s">
        <v>19</v>
      </c>
      <c r="E29" s="2"/>
      <c r="F29" s="4" t="s">
        <v>19</v>
      </c>
      <c r="G29" s="2"/>
      <c r="H29" s="2"/>
      <c r="I29" s="13">
        <v>83</v>
      </c>
    </row>
    <row r="30" spans="1:9" x14ac:dyDescent="0.25">
      <c r="A30" s="1">
        <v>13</v>
      </c>
      <c r="B30" s="4" t="s">
        <v>12</v>
      </c>
      <c r="C30" s="2"/>
      <c r="D30" s="2"/>
      <c r="E30" s="4" t="s">
        <v>19</v>
      </c>
      <c r="F30" s="4" t="s">
        <v>19</v>
      </c>
      <c r="G30" s="2"/>
      <c r="H30" s="2"/>
      <c r="I30" s="13">
        <v>17</v>
      </c>
    </row>
    <row r="31" spans="1:9" x14ac:dyDescent="0.25">
      <c r="A31" s="1">
        <v>14</v>
      </c>
      <c r="B31" s="4" t="s">
        <v>12</v>
      </c>
      <c r="C31" s="2"/>
      <c r="D31" s="2"/>
      <c r="E31" s="2"/>
      <c r="F31" s="2"/>
      <c r="G31" s="4" t="s">
        <v>19</v>
      </c>
      <c r="H31" s="4" t="s">
        <v>19</v>
      </c>
      <c r="I31" s="13">
        <v>0</v>
      </c>
    </row>
    <row r="32" spans="1:9" x14ac:dyDescent="0.25">
      <c r="A32" s="1">
        <v>15</v>
      </c>
      <c r="B32" s="4" t="s">
        <v>13</v>
      </c>
      <c r="C32" s="2"/>
      <c r="D32" s="2"/>
      <c r="E32" s="2"/>
      <c r="F32" s="4" t="s">
        <v>19</v>
      </c>
      <c r="G32" s="2"/>
      <c r="H32" s="4" t="s">
        <v>19</v>
      </c>
      <c r="I32" s="13">
        <v>26</v>
      </c>
    </row>
    <row r="33" spans="1:9" x14ac:dyDescent="0.25">
      <c r="A33" s="1">
        <v>16</v>
      </c>
      <c r="B33" s="4" t="s">
        <v>13</v>
      </c>
      <c r="C33" s="4" t="s">
        <v>19</v>
      </c>
      <c r="D33" s="4" t="s">
        <v>19</v>
      </c>
      <c r="E33" s="2"/>
      <c r="F33" s="2"/>
      <c r="G33" s="4" t="s">
        <v>19</v>
      </c>
      <c r="H33" s="2"/>
      <c r="I33" s="13">
        <v>0</v>
      </c>
    </row>
    <row r="34" spans="1:9" x14ac:dyDescent="0.25">
      <c r="A34" s="1">
        <v>17</v>
      </c>
      <c r="B34" s="4" t="s">
        <v>13</v>
      </c>
      <c r="C34" s="2"/>
      <c r="D34" s="2"/>
      <c r="E34" s="4" t="s">
        <v>19</v>
      </c>
      <c r="F34" s="2"/>
      <c r="G34" s="4" t="s">
        <v>19</v>
      </c>
      <c r="H34" s="2"/>
      <c r="I34" s="13">
        <v>0</v>
      </c>
    </row>
  </sheetData>
  <mergeCells count="2">
    <mergeCell ref="B11:H11"/>
    <mergeCell ref="A16:I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7</vt:i4>
      </vt:variant>
    </vt:vector>
  </HeadingPairs>
  <TitlesOfParts>
    <vt:vector size="10" baseType="lpstr">
      <vt:lpstr>Feuil1</vt:lpstr>
      <vt:lpstr>Feuil2</vt:lpstr>
      <vt:lpstr>Feuil3</vt:lpstr>
      <vt:lpstr>Capacités</vt:lpstr>
      <vt:lpstr>Demandes</vt:lpstr>
      <vt:lpstr>FlotTotal</vt:lpstr>
      <vt:lpstr>FluxArêtes</vt:lpstr>
      <vt:lpstr>FluxChemins</vt:lpstr>
      <vt:lpstr>Paires</vt:lpstr>
      <vt:lpstr>Satisfaites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2010-10-10T11:31:21Z</dcterms:created>
  <dcterms:modified xsi:type="dcterms:W3CDTF">2010-11-15T14:24:28Z</dcterms:modified>
</cp:coreProperties>
</file>